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Z:\파견\2022-2\2. 파견교 리스트\"/>
    </mc:Choice>
  </mc:AlternateContent>
  <xr:revisionPtr revIDLastSave="0" documentId="13_ncr:1_{65D57355-558A-4505-8140-3D80DC1CDB14}" xr6:coauthVersionLast="47" xr6:coauthVersionMax="47" xr10:uidLastSave="{00000000-0000-0000-0000-000000000000}"/>
  <bookViews>
    <workbookView xWindow="28680" yWindow="-120" windowWidth="29040" windowHeight="15840" tabRatio="688" xr2:uid="{00000000-000D-0000-FFFF-FFFF00000000}"/>
  </bookViews>
  <sheets>
    <sheet name="대학리스트" sheetId="39" r:id="rId1"/>
    <sheet name="대학리스트(중국어권, 일본)" sheetId="42" r:id="rId2"/>
    <sheet name="평균평점(GPA) 변환" sheetId="31" r:id="rId3"/>
  </sheets>
  <externalReferences>
    <externalReference r:id="rId4"/>
    <externalReference r:id="rId5"/>
  </externalReferences>
  <definedNames>
    <definedName name="_xlnm._FilterDatabase" localSheetId="0" hidden="1">대학리스트!$A$9:$AC$61</definedName>
    <definedName name="_xlnm._FilterDatabase" localSheetId="1" hidden="1">'대학리스트(중국어권, 일본)'!$A$9:$AF$28</definedName>
    <definedName name="hami_viauc.dk" localSheetId="1">[1]유럽권!#REF!</definedName>
    <definedName name="hami_viauc.dk">[1]유럽권!#REF!</definedName>
    <definedName name="_xlnm.Print_Area" localSheetId="2">'평균평점(GPA) 변환'!$A$1:$E$9</definedName>
    <definedName name="대분류">[2]참조!$A$1:$L$1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6" i="31" l="1"/>
  <c r="C7" i="31" l="1"/>
  <c r="C5" i="31"/>
</calcChain>
</file>

<file path=xl/sharedStrings.xml><?xml version="1.0" encoding="utf-8"?>
<sst xmlns="http://schemas.openxmlformats.org/spreadsheetml/2006/main" count="1716" uniqueCount="532">
  <si>
    <t>순번</t>
    <phoneticPr fontId="3" type="noConversion"/>
  </si>
  <si>
    <t>4.3만점 기준 성적</t>
    <phoneticPr fontId="1" type="noConversion"/>
  </si>
  <si>
    <t>4.0만점 기준 성적</t>
    <phoneticPr fontId="1" type="noConversion"/>
  </si>
  <si>
    <t>100점만점 기준 성적</t>
    <phoneticPr fontId="1" type="noConversion"/>
  </si>
  <si>
    <t>국가</t>
    <phoneticPr fontId="3" type="noConversion"/>
  </si>
  <si>
    <t>기타</t>
    <phoneticPr fontId="1" type="noConversion"/>
  </si>
  <si>
    <t>지원자격</t>
    <phoneticPr fontId="1" type="noConversion"/>
  </si>
  <si>
    <t>대학명</t>
    <phoneticPr fontId="3" type="noConversion"/>
  </si>
  <si>
    <t>학제</t>
    <phoneticPr fontId="3" type="noConversion"/>
  </si>
  <si>
    <r>
      <rPr>
        <b/>
        <sz val="10"/>
        <color theme="1"/>
        <rFont val="맑은 고딕"/>
        <family val="3"/>
        <charset val="129"/>
        <scheme val="minor"/>
      </rPr>
      <t>* 어학 성적 레벨 확인 링크:</t>
    </r>
    <r>
      <rPr>
        <sz val="10"/>
        <color theme="1"/>
        <rFont val="맑은 고딕"/>
        <family val="3"/>
        <charset val="129"/>
        <scheme val="minor"/>
      </rPr>
      <t xml:space="preserve"> https://en.wikipedia.org/wiki/Common_European_Framework_of_Reference_for_Languages</t>
    </r>
    <phoneticPr fontId="1" type="noConversion"/>
  </si>
  <si>
    <t>비고</t>
    <phoneticPr fontId="1" type="noConversion"/>
  </si>
  <si>
    <t>TOEFL IBT</t>
    <phoneticPr fontId="1" type="noConversion"/>
  </si>
  <si>
    <t>TOEFL ITP</t>
    <phoneticPr fontId="1" type="noConversion"/>
  </si>
  <si>
    <t>수업</t>
    <phoneticPr fontId="1" type="noConversion"/>
  </si>
  <si>
    <t>언어권</t>
    <phoneticPr fontId="1" type="noConversion"/>
  </si>
  <si>
    <t>TO</t>
    <phoneticPr fontId="1" type="noConversion"/>
  </si>
  <si>
    <t>파견기간</t>
    <phoneticPr fontId="1" type="noConversion"/>
  </si>
  <si>
    <t>부설어학원 정보</t>
    <phoneticPr fontId="1" type="noConversion"/>
  </si>
  <si>
    <t>웹사이트</t>
    <phoneticPr fontId="1" type="noConversion"/>
  </si>
  <si>
    <r>
      <rPr>
        <b/>
        <sz val="10"/>
        <color theme="1"/>
        <rFont val="맑은 고딕"/>
        <family val="3"/>
        <charset val="129"/>
        <scheme val="minor"/>
      </rPr>
      <t xml:space="preserve">* QS 세계대학 순위 확인 링크: </t>
    </r>
    <r>
      <rPr>
        <sz val="10"/>
        <color theme="1"/>
        <rFont val="맑은 고딕"/>
        <family val="3"/>
        <charset val="129"/>
        <scheme val="minor"/>
      </rPr>
      <t>https://www.topuniversities.com/university-rankings/world-university-rankings/2022</t>
    </r>
    <phoneticPr fontId="1" type="noConversion"/>
  </si>
  <si>
    <t>만점 기준</t>
    <phoneticPr fontId="1" type="noConversion"/>
  </si>
  <si>
    <t>GPA</t>
    <phoneticPr fontId="1" type="noConversion"/>
  </si>
  <si>
    <t>월 예상경비(USD)</t>
    <phoneticPr fontId="1" type="noConversion"/>
  </si>
  <si>
    <t>Off-campus 기숙사</t>
    <phoneticPr fontId="1" type="noConversion"/>
  </si>
  <si>
    <t>On-campus 기숙사</t>
    <phoneticPr fontId="1" type="noConversion"/>
  </si>
  <si>
    <t>국적 제한</t>
    <phoneticPr fontId="1" type="noConversion"/>
  </si>
  <si>
    <t>On-campus</t>
    <phoneticPr fontId="1" type="noConversion"/>
  </si>
  <si>
    <t>Nomination deadline</t>
    <phoneticPr fontId="1" type="noConversion"/>
  </si>
  <si>
    <t>Application deadline</t>
    <phoneticPr fontId="1" type="noConversion"/>
  </si>
  <si>
    <t>Off-campus</t>
    <phoneticPr fontId="1" type="noConversion"/>
  </si>
  <si>
    <t>Others</t>
    <phoneticPr fontId="1" type="noConversion"/>
  </si>
  <si>
    <t>IELTS Academic</t>
    <phoneticPr fontId="1" type="noConversion"/>
  </si>
  <si>
    <t>평균평점(GPA) 변환기</t>
    <phoneticPr fontId="1" type="noConversion"/>
  </si>
  <si>
    <r>
      <t xml:space="preserve">  &lt;</t>
    </r>
    <r>
      <rPr>
        <b/>
        <sz val="14"/>
        <color theme="0"/>
        <rFont val="맑은 고딕"/>
        <family val="3"/>
        <charset val="129"/>
      </rPr>
      <t>필독</t>
    </r>
    <r>
      <rPr>
        <b/>
        <sz val="14"/>
        <color theme="0"/>
        <rFont val="Arial"/>
        <family val="2"/>
      </rPr>
      <t xml:space="preserve">! </t>
    </r>
    <r>
      <rPr>
        <b/>
        <sz val="14"/>
        <color theme="0"/>
        <rFont val="맑은 고딕"/>
        <family val="3"/>
        <charset val="129"/>
      </rPr>
      <t>지원</t>
    </r>
    <r>
      <rPr>
        <b/>
        <sz val="14"/>
        <color theme="0"/>
        <rFont val="Arial"/>
        <family val="2"/>
      </rPr>
      <t xml:space="preserve"> </t>
    </r>
    <r>
      <rPr>
        <b/>
        <sz val="14"/>
        <color theme="0"/>
        <rFont val="맑은 고딕"/>
        <family val="3"/>
        <charset val="129"/>
      </rPr>
      <t>전</t>
    </r>
    <r>
      <rPr>
        <b/>
        <sz val="14"/>
        <color theme="0"/>
        <rFont val="Arial"/>
        <family val="2"/>
      </rPr>
      <t xml:space="preserve"> </t>
    </r>
    <r>
      <rPr>
        <b/>
        <sz val="14"/>
        <color theme="0"/>
        <rFont val="맑은 고딕"/>
        <family val="3"/>
        <charset val="129"/>
      </rPr>
      <t>유의사항</t>
    </r>
    <r>
      <rPr>
        <b/>
        <sz val="14"/>
        <color theme="0"/>
        <rFont val="Arial"/>
        <family val="2"/>
      </rPr>
      <t>&gt;</t>
    </r>
    <phoneticPr fontId="1" type="noConversion"/>
  </si>
  <si>
    <t>파견 직전학기 본교 휴학가능 여부</t>
    <phoneticPr fontId="1" type="noConversion"/>
  </si>
  <si>
    <t>TOEIC</t>
    <phoneticPr fontId="1" type="noConversion"/>
  </si>
  <si>
    <t>4.5만점 기준 본인 성적 입력 ▶▶▶</t>
    <phoneticPr fontId="1" type="noConversion"/>
  </si>
  <si>
    <t>◈평균평점(GPA) 변환기◈</t>
    <phoneticPr fontId="1" type="noConversion"/>
  </si>
  <si>
    <t>Audencia Business School</t>
  </si>
  <si>
    <t>Esslingen University of Applied Sciences</t>
  </si>
  <si>
    <t>European University of Applied Sciences</t>
  </si>
  <si>
    <t>Hacettepe University</t>
  </si>
  <si>
    <t>Hang Seng University of Hong Kong</t>
  </si>
  <si>
    <t>Hanken School of Economics</t>
  </si>
  <si>
    <t>Universiti Brunei Darussalam</t>
  </si>
  <si>
    <t>University of Nebraska at Kearney</t>
  </si>
  <si>
    <t>Amsterdam University of Applied Sciences</t>
  </si>
  <si>
    <t>CentraleSupelec</t>
  </si>
  <si>
    <t>Concordia University</t>
  </si>
  <si>
    <t>Ecole de Technologie Superieure</t>
  </si>
  <si>
    <t>European University Viadrina</t>
  </si>
  <si>
    <t>Federal University of Minas Gerais</t>
  </si>
  <si>
    <t>Fontys University of Applied Sciences</t>
  </si>
  <si>
    <t>Frankfurt School of Finance &amp; Management</t>
  </si>
  <si>
    <t>Hanze University of Applied Sciences Groningen</t>
  </si>
  <si>
    <t>Kaunas University of Technology</t>
  </si>
  <si>
    <t>KEDGE Business School</t>
  </si>
  <si>
    <t>Konstanz University of Applied Sciences</t>
  </si>
  <si>
    <t>Kuwait University</t>
  </si>
  <si>
    <t>Kyiv National Linguistic University</t>
  </si>
  <si>
    <t>Linkoping University</t>
  </si>
  <si>
    <t>Portland State University</t>
  </si>
  <si>
    <t>Rennes School of Business</t>
  </si>
  <si>
    <t>Sabanci University</t>
  </si>
  <si>
    <t>Singapore University of Technology and Design</t>
  </si>
  <si>
    <t>Telkom University</t>
  </si>
  <si>
    <t>The Education University of Hong Kong</t>
  </si>
  <si>
    <t>The Hong Kong Polytechnic University</t>
  </si>
  <si>
    <t>The University of Bamberg</t>
  </si>
  <si>
    <t>United Arab Emirates University</t>
  </si>
  <si>
    <t>Universidad Catolica de Valencia 'San Vicente Martir'</t>
  </si>
  <si>
    <t>Universidad ECOTEC</t>
  </si>
  <si>
    <t>Universite de Montreal</t>
  </si>
  <si>
    <t>University of Genoa</t>
  </si>
  <si>
    <t>University of Lausanne</t>
  </si>
  <si>
    <t>University of Liege</t>
  </si>
  <si>
    <t>University of Luxembourg</t>
  </si>
  <si>
    <t>University of Malaya</t>
  </si>
  <si>
    <t>University Paris 8</t>
  </si>
  <si>
    <t>VIA University College</t>
  </si>
  <si>
    <t>Westminster College</t>
  </si>
  <si>
    <t>Zurich University of Applied Sciences</t>
  </si>
  <si>
    <t>국적제한</t>
    <phoneticPr fontId="1" type="noConversion"/>
  </si>
  <si>
    <t>유럽</t>
  </si>
  <si>
    <t>프랑스</t>
  </si>
  <si>
    <t>Semester</t>
  </si>
  <si>
    <t/>
  </si>
  <si>
    <t>Chongqing University</t>
  </si>
  <si>
    <t>Feng Chia University</t>
  </si>
  <si>
    <t>Kyushu International University</t>
  </si>
  <si>
    <t>Nagasaki University of Foreign Studies</t>
  </si>
  <si>
    <t>Nagoya Institute of Technology</t>
  </si>
  <si>
    <t>National Chung Hsing University</t>
  </si>
  <si>
    <t>National Taiwan University</t>
  </si>
  <si>
    <t>National Taiwan University of Science and Technology</t>
  </si>
  <si>
    <t>National University of Kaohsiung</t>
  </si>
  <si>
    <t>National Yang Ming Chiao Tung University</t>
  </si>
  <si>
    <t>Peking University</t>
  </si>
  <si>
    <t>Ritsumeikan Asia Pacific University</t>
  </si>
  <si>
    <t>Shandong University</t>
  </si>
  <si>
    <t>Soochow University</t>
  </si>
  <si>
    <t>The Chinese University of Hong Kong, Shenzhen</t>
  </si>
  <si>
    <t>아시아</t>
  </si>
  <si>
    <t>대만(중화민국)</t>
  </si>
  <si>
    <t>http://study.cqu.edu.cn/</t>
  </si>
  <si>
    <t>중국</t>
  </si>
  <si>
    <t>4</t>
  </si>
  <si>
    <t>https://oia.fcu.edu.tw/en/news/2021inbound-international/</t>
  </si>
  <si>
    <t>일본</t>
  </si>
  <si>
    <t>Acceptance does not exceed one year.  Acceptance does full-year 2 spots = one semester 4 spots.  The number of spots is the sum of the Seoul and Erica campus.</t>
  </si>
  <si>
    <t>3</t>
  </si>
  <si>
    <t>http://www.nagasaki-gaigo.ac.jp/studying-abroad/receiving_program/nics_program/?lang=kr</t>
  </si>
  <si>
    <t>https://www.nitech.ac.jp/eng/admission/accommodation.html</t>
  </si>
  <si>
    <t>https://www.nitech.ac.jp/eng/admission/exchange.html</t>
  </si>
  <si>
    <t>https://www.oia.nchu.edu.tw/index.php/3-apply-to-nchu-en/3-3-exchange-programs-en/3-3-1-pax-en/3-3-1-1-application-information-en</t>
  </si>
  <si>
    <t>You could nominate 4 semester-exchange students or 2 full- year exchange students.</t>
  </si>
  <si>
    <t>https://oia.ntu.edu.tw/en/prospective-students/accommodation-kk9o</t>
  </si>
  <si>
    <t>https://oia-r.ntust.edu.tw/p/412-1060-8919.php?Lang=en</t>
  </si>
  <si>
    <t>http://odia.nuk.edu.tw/ad/index.html</t>
  </si>
  <si>
    <t>https://oia.nycu.edu.tw/en/short-term/incoming-exchange/</t>
  </si>
  <si>
    <t>https://en.apu.ac.jp/academic/page/content0166.html/?c=17</t>
  </si>
  <si>
    <t>http://icae.scu.edu.tw/index.php/en/incoming/intro</t>
  </si>
  <si>
    <t>https://oal.cuhk.edu.cn/en/incoming_students</t>
  </si>
  <si>
    <t>https://www.istudy.sdu.edu.cn/English/Programs/Non_Degree_Programs/Exchange_Student_Programs.htm</t>
    <phoneticPr fontId="1" type="noConversion"/>
  </si>
  <si>
    <t>-</t>
  </si>
  <si>
    <t>아니오</t>
  </si>
  <si>
    <t>2.5</t>
  </si>
  <si>
    <t>4.0</t>
  </si>
  <si>
    <t>Non-Chinese nationality</t>
  </si>
  <si>
    <t>예</t>
  </si>
  <si>
    <t>75</t>
  </si>
  <si>
    <t>6.0</t>
  </si>
  <si>
    <t>Free</t>
  </si>
  <si>
    <t>250</t>
  </si>
  <si>
    <t>2.8</t>
  </si>
  <si>
    <t>4.5</t>
  </si>
  <si>
    <t>500</t>
  </si>
  <si>
    <t>https://reurl.cc/V52v6R</t>
  </si>
  <si>
    <t>No housing options</t>
  </si>
  <si>
    <t>0</t>
  </si>
  <si>
    <t>400</t>
  </si>
  <si>
    <t>http://www.kiu.ac.jp/faculty/</t>
  </si>
  <si>
    <t>1000</t>
  </si>
  <si>
    <t>1년</t>
  </si>
  <si>
    <t>80</t>
  </si>
  <si>
    <t>http://agora.nagasaki-gaigo.ac.jp/syllabus/search.aspx</t>
  </si>
  <si>
    <t>420</t>
  </si>
  <si>
    <t>Please refer to NITech FACTSHEET.</t>
  </si>
  <si>
    <t>260</t>
  </si>
  <si>
    <t>3.0</t>
  </si>
  <si>
    <t>79</t>
  </si>
  <si>
    <t>2.75</t>
  </si>
  <si>
    <t>Language proof is an optional documents. Students will need to fulfill Hanyang University's requirements.</t>
  </si>
  <si>
    <t xml:space="preserve">Tricontinental Master Program in Global Studies is only available in Spring Semester. Department of Finance did not accept applications during Spring Semester. </t>
  </si>
  <si>
    <t>https://www.oia.nchu.edu.tw/index.php/3-apply-to-nchu-en/3-3-exchange-programs-en/3-3-1-pax-en/3-3-1-2-academic-programs-en</t>
  </si>
  <si>
    <t>Extra charges</t>
  </si>
  <si>
    <t>PRC nationals</t>
  </si>
  <si>
    <t>https://oia.ntu.edu.tw/en/apply-at-ntu/incoming-exchange-student/2021_2022_Admission/Overview</t>
  </si>
  <si>
    <t>https://nol.ntu.edu.tw/nol/guest/index.php</t>
  </si>
  <si>
    <t>2.44</t>
  </si>
  <si>
    <t>4.3</t>
  </si>
  <si>
    <t xml:space="preserve">We don't have the strict English requirement. However, all courses are taught in English or Chinese, so students should have good English proficiency to keep up with courses. </t>
  </si>
  <si>
    <t>https://drive.google.com/file/d/1NSkGgAsfuzYRn_ivgXRIU9uTn3nIOmNL/view?usp=sharing</t>
  </si>
  <si>
    <t>https://querycourse.ntust.edu.tw/querycourse/#/</t>
  </si>
  <si>
    <t>Students have to find the accommodation by themselves.</t>
  </si>
  <si>
    <t>350</t>
  </si>
  <si>
    <t>No test score required, but most of courses are Chinese taught.</t>
  </si>
  <si>
    <t>https://course.nuk.edu.tw/QueryCourse/QueryCourse.asp</t>
  </si>
  <si>
    <t>360</t>
  </si>
  <si>
    <t xml:space="preserve">The requirements are different from each department, please kindly refer to our program offered list: https://drive.google.com/file/d/122j-Fur8Ja4MsdoKv9ec07HeHGr2Qqbj/view. </t>
  </si>
  <si>
    <t>https://timetable.nycu.edu.tw/</t>
  </si>
  <si>
    <t>Non-Chinese citizen</t>
  </si>
  <si>
    <t>200</t>
  </si>
  <si>
    <t>800</t>
  </si>
  <si>
    <t>2.3</t>
  </si>
  <si>
    <t>At the undergraduate level, applicants should have completed  the equivalent of at least one year of full-time study in the  program in which they are enrolled at their home university.  At the graduate level, applicants should have completed at least  the first semester of the master's or doctoral program in which  they are enrolled at their home university.  Remain enrolled in the program of study at their home  university while at SDU.</t>
  </si>
  <si>
    <t xml:space="preserve">We would prefer students with nationality of ROK, instead of PRC or Taiwan. </t>
  </si>
  <si>
    <t>http://icae.scu.edu.tw/en/incoming/int-crcm</t>
  </si>
  <si>
    <t>550</t>
  </si>
  <si>
    <t>School of Music &amp; School of Medicine</t>
  </si>
  <si>
    <t>https://oal.cuhk.edu.cn/en/incoming_students_academics</t>
  </si>
  <si>
    <t>700</t>
  </si>
  <si>
    <t>https://international.audencia.com/exchange-programmes/</t>
  </si>
  <si>
    <t>https://apply.exchangestudents.audencia.com/index.cfm?FuseAction=Abroad.ViewLink&amp;Parent_ID=87AAE31D-5056-BA1F-74F0EA81D807C858&amp;Link_ID=FE40C425-5056-BA1F-74632B3DF27C287E</t>
  </si>
  <si>
    <t>no housing</t>
  </si>
  <si>
    <t>900</t>
  </si>
  <si>
    <t>홍콩</t>
  </si>
  <si>
    <t>6.5</t>
  </si>
  <si>
    <t>600</t>
  </si>
  <si>
    <t>www.hs-esslingen.de/incoming</t>
  </si>
  <si>
    <t>독일</t>
  </si>
  <si>
    <t>GER B 1</t>
  </si>
  <si>
    <t>no GPA requirement, just had to fill in something to submit the form</t>
  </si>
  <si>
    <t>Graduate School</t>
  </si>
  <si>
    <t>www.hs-esslingen.de/etc</t>
  </si>
  <si>
    <t>https://www.cbs.de/en/international/exchange-students</t>
  </si>
  <si>
    <t>850</t>
  </si>
  <si>
    <t>http://www.mevlana.hacettepe.edu.tr/english/</t>
  </si>
  <si>
    <t>터키</t>
  </si>
  <si>
    <t xml:space="preserve">February or March, fall and spring applications are accepted at the same time each year. </t>
  </si>
  <si>
    <t>Grade point average (GPA) for;  Associate degree and undergraduate students must be at least 2,5/4.00,  Graduate students (MA, PhD) must be at least 3.00/4.00.</t>
  </si>
  <si>
    <t xml:space="preserve">Only the departments included in the protocol can participate in the exchange. </t>
  </si>
  <si>
    <t>https://tomer.hacettepe.edu.tr/english/</t>
  </si>
  <si>
    <t>https://sao.hsu.edu.hk/our-services/student-exchange/inbound-students/</t>
  </si>
  <si>
    <t>https://sao.hsu.edu.hk/our-services/student-exchange/inbound-students/list-of-courses/</t>
  </si>
  <si>
    <t>https://www.hanken.fi/en/apply/international-opportunities/incoming-exchange-students</t>
  </si>
  <si>
    <t>핀란드</t>
  </si>
  <si>
    <t>87</t>
  </si>
  <si>
    <t>Selected students to Hankens hould have completed at least 1 year of studies in Business/Economics/Management when commencing exchange studies at Hanken (no introductory courses are offered to exchange students). Regarding language requirement; At Hanken group works, assignments etc are part of the teaching - hence, good langauge skills are required. In case the student hasn't a TOEFL,or IELTS score, we kindly ask Hanyang University to certify that the student can follow courses in English and also write assignments, discuss in class, hold oral presentations  etc.</t>
  </si>
  <si>
    <t xml:space="preserve">Hanken is a business school and offers only business, economics, management subjects </t>
  </si>
  <si>
    <t>https://www.hanken.fi/en/apply/international-opportunities/incoming-exchange-students/studies</t>
  </si>
  <si>
    <t>980</t>
  </si>
  <si>
    <t>북미</t>
  </si>
  <si>
    <t>미국</t>
  </si>
  <si>
    <t>http://www.ubd.edu.bn/admission/international-exchange/ubd-student-exchange-programme/</t>
  </si>
  <si>
    <t>브루나이</t>
  </si>
  <si>
    <t>78</t>
  </si>
  <si>
    <t>https://www.unk.edu/international/international-admissions/index.php
https://www.unk.edu/offices/reslife/housing-rates--meal-plan.php</t>
  </si>
  <si>
    <t>The 10 exchange spots are for both campuses of Hanyang University, Seoul and ERICA</t>
  </si>
  <si>
    <t>https://catalog.unk.edu/undergraduate/
https://www.unk.edu/academic_affairs/academic_publications/catalogs.php</t>
  </si>
  <si>
    <t>10338</t>
  </si>
  <si>
    <t>네덜란드</t>
  </si>
  <si>
    <t>FALL SEMESTER IS MAINLY TAUGHT IN FRENCH</t>
  </si>
  <si>
    <t>1st-year and 3rd-year courses</t>
  </si>
  <si>
    <t xml:space="preserve">https://www.centralesupelec.fr/en/study-centralesupelec </t>
  </si>
  <si>
    <t>https://www.concordia.ca/students/housing.html</t>
  </si>
  <si>
    <t>캐나다</t>
  </si>
  <si>
    <t>90</t>
  </si>
  <si>
    <t>Communication Studies, Journalism, Creative Writing require TOEFL =100</t>
  </si>
  <si>
    <t>https://www.concordia.ca/content/dam/concordia/offices/ci/docs/Restricted_courses_AY2021_22.pdf</t>
  </si>
  <si>
    <t>https://www.concordia.ca/international/students-from-abroad/inbound-exchange/apply.html</t>
  </si>
  <si>
    <t>1600</t>
  </si>
  <si>
    <t>https://www.etsmtl.ca/en/Studies/Study-in-quebec/Student-exchange</t>
  </si>
  <si>
    <t>Trimester</t>
  </si>
  <si>
    <t>2.7</t>
  </si>
  <si>
    <t xml:space="preserve">Our courses are in French only but it is possible to do a research internship in English. </t>
  </si>
  <si>
    <t>https://www.etsmtl.ca/en/studies/Study-in-quebec/Student-exchange#Step-5:-Prepare-your-Course-Selection-Form</t>
  </si>
  <si>
    <t>https://www.europa-uni.de/en/internationales/Students/Incomings/index.html</t>
  </si>
  <si>
    <t>postgraduate master programs (Mediation | Humaitarian Law)</t>
  </si>
  <si>
    <t>https://www.europa-uni.de/en/internationales/aktuell/englische-seminare/index.html</t>
  </si>
  <si>
    <t>https://www.ufmg.br/dri/en/</t>
  </si>
  <si>
    <t>남미</t>
  </si>
  <si>
    <t>브라질</t>
  </si>
  <si>
    <t xml:space="preserve">School of Medicine may have some restrictions </t>
  </si>
  <si>
    <t>https://www.ufmg.br/dri/ftei/</t>
  </si>
  <si>
    <t>https://fontys.edu/Study-at-Fontys/Practical-information-1/Arriving-in-The-Netherlands-1.htm</t>
  </si>
  <si>
    <t>this refers to the Fontys Wide agreement</t>
  </si>
  <si>
    <t>77 (might differ by program)</t>
  </si>
  <si>
    <t>6.0 (might differ by program)</t>
  </si>
  <si>
    <t>https://fontys.edu/Short-term-programmes/Exchange-programmes.htm</t>
  </si>
  <si>
    <t>1245</t>
  </si>
  <si>
    <t>https://www.frankfurt-school.de/en/home/programmes/international-office/incoming</t>
  </si>
  <si>
    <t>www.hanze.nl/housing</t>
  </si>
  <si>
    <t>You can send 2 semester students or 1 full year student per School: School for Business Marketing and Finance / School of Communication, Media &amp; IT / School of Business Management / Institute of Engineering / School of Law / International Business School / School of Sport Studies</t>
  </si>
  <si>
    <t>www.hanze.nl/exchange</t>
  </si>
  <si>
    <t>리투아니아</t>
  </si>
  <si>
    <t>https://admissions.ktu.edu/exchange-students/#courses</t>
  </si>
  <si>
    <t>https://student.kedge.edu/exchange-programmes</t>
  </si>
  <si>
    <t>students have to take courses in the programme and level they have been nominated into</t>
  </si>
  <si>
    <t>https://student.kedge.edu/exchange-programmes/academic-information</t>
  </si>
  <si>
    <t>https://www.htwg-konstanz.de/en/academics/international-office/international-students/incoming-exchange-students-from-partner-universities/</t>
  </si>
  <si>
    <t>https://www.htwg-konstanz.de/de/studium/internationales-studium/internationale-studierende/austauschstudierende/studienmoeglichkeiten/courses-taught-in-english/</t>
  </si>
  <si>
    <t>http://www.cba.edu.kw/COBA/StudentsAffairsAcademicCalendar/StudentExchangeProgram/index.htm</t>
  </si>
  <si>
    <t>중동</t>
  </si>
  <si>
    <t>쿠웨이트</t>
  </si>
  <si>
    <t>Admission of CBA Exchange Program will be opened in Spring 2022 for AY 2022/2023</t>
  </si>
  <si>
    <t>http://www.cba.edu.kw/COBA/index.htm</t>
  </si>
  <si>
    <t>우크라이나</t>
  </si>
  <si>
    <t>Specialities without competence of the Ukrainian languange</t>
  </si>
  <si>
    <t>https://knlu.edu.ua/en/struktura/faculties/preparatory-department-for-foreign-citizens</t>
  </si>
  <si>
    <t xml:space="preserve">University dormitory </t>
  </si>
  <si>
    <t>https://liu.se/en/education/exchange-studies</t>
  </si>
  <si>
    <t>스웨덴</t>
  </si>
  <si>
    <t>Determined by agreement. Commonly Education and/or Medicine</t>
  </si>
  <si>
    <t>https://liu.se/en/article/exchange-courses?faculty=3</t>
  </si>
  <si>
    <t>싱가포르</t>
  </si>
  <si>
    <t>이탈리아</t>
  </si>
  <si>
    <t>private</t>
  </si>
  <si>
    <t>https://www.pdx.edu/international-students/</t>
  </si>
  <si>
    <t>Quarter</t>
  </si>
  <si>
    <t>PSU does not distinguish between the Seoul and ERICA campuses for the purpose of the exchange balance, so the total number reflected above is inclusive of nominees from both campuses.</t>
  </si>
  <si>
    <t>2.25</t>
  </si>
  <si>
    <t>6.0 (min. 6.0 reading/Writing)</t>
  </si>
  <si>
    <t>Scores forwarded directly from the outbound exchange coordinator at Hanyang will be accepted (students do not need to have official scores sent from the testing company)</t>
  </si>
  <si>
    <t>sa.pdx.edu/soc</t>
  </si>
  <si>
    <t>1799</t>
  </si>
  <si>
    <t>specific programmes for exchange / Business students only</t>
  </si>
  <si>
    <t>820</t>
  </si>
  <si>
    <t>https://iro.sabanciuniv.edu/en/students/exchange/incoming</t>
  </si>
  <si>
    <t>You may either send your students on semester base or full academic year ( 8 semester spots=4 fullyear)</t>
  </si>
  <si>
    <t xml:space="preserve"> We do not ask for any certificate but all exchange students are expected to have a high level proficiency in English [i.e. TOEFL (PBT) 550, TOEFL (IBT) 80, CEFR (B2)].</t>
  </si>
  <si>
    <t xml:space="preserve"> You should be a full-time student at your university/institution.</t>
  </si>
  <si>
    <t>https://iro.sabanciuniv.edu/node/390#limitations</t>
  </si>
  <si>
    <t>http://iro.sabanciuniv.edu/node/390</t>
  </si>
  <si>
    <t>https://sutd.edu.sg/Campus-Life/Housing/Non-graduating</t>
  </si>
  <si>
    <t>No, but on a Case by Case basis</t>
  </si>
  <si>
    <t>ASD</t>
  </si>
  <si>
    <t>https://www.sutd.edu.sg/SUTD/media/SUTD/inbound-exchange-guide.pdf</t>
  </si>
  <si>
    <t>1300</t>
  </si>
  <si>
    <t>https://io.telkomuniversity.ac.id/inbound-student-exchange-program/</t>
  </si>
  <si>
    <t>인도네시아</t>
  </si>
  <si>
    <t>1 semester</t>
  </si>
  <si>
    <t>All schools/departments that are delivered in Bahasa Indonesia</t>
  </si>
  <si>
    <t>https://io.telkomuniversity.ac.id</t>
  </si>
  <si>
    <t>https://www.eduhk.hk/sao/info/student_halls/student_halls_quarters/</t>
  </si>
  <si>
    <t>All deadline to be confirmed. Please refer to the promotion email to be sent from inbound@eduhk.hk.</t>
  </si>
  <si>
    <t>https://www.eduhk.hk/gao/uploads/filesArea/ce0d11841d60f9875440445c8b3b99d5.xlsx</t>
  </si>
  <si>
    <t>1013</t>
  </si>
  <si>
    <t>https://www.polyu.edu.hk/geo/exchange-and-study-abroad/incoming-students/</t>
  </si>
  <si>
    <t>For School of Design, the nomination deadline is 15 Mar for Fall Semester and 26 Sep for Spring Semester</t>
  </si>
  <si>
    <t>https://www.polyu.edu.hk/geo/exchange-and-study-abroad/incoming-students/incoming-exchange/</t>
  </si>
  <si>
    <t>706</t>
  </si>
  <si>
    <t>https://www.uni-bamberg.de/auslandsamt/studieren-in-bamberg/ich-moechte-nach-bamberg/mit-austauschprogramm/wie-bewerbe-ich-mich/</t>
  </si>
  <si>
    <t>950</t>
  </si>
  <si>
    <t>https://www.uaeu.ac.ae/en/admission/studentexchange/about.shtml</t>
  </si>
  <si>
    <t>아랍에미리트</t>
  </si>
  <si>
    <t xml:space="preserve">medicine NOT opened for exchange students </t>
  </si>
  <si>
    <t>https://www.uaeu.ac.ae/en/catalog/undergraduate/programs/</t>
  </si>
  <si>
    <t>1200</t>
  </si>
  <si>
    <t>스페인</t>
  </si>
  <si>
    <t>https://www.ucv.es/international/exchange-student-at-ucv/preparing-your-stay-at-ucv</t>
  </si>
  <si>
    <t>We can accept either semester or annual students</t>
  </si>
  <si>
    <t>They can take no courses outside biotechnology, business and sports</t>
  </si>
  <si>
    <t>https://www.ucv.es/international/exchange-student-at-ucv/our-courses</t>
  </si>
  <si>
    <t>https://ecotec.edu.ec/internacional/</t>
  </si>
  <si>
    <t>에콰도르</t>
  </si>
  <si>
    <t>The students must know spaninsh to take classes at Ecotec</t>
  </si>
  <si>
    <t>https://international.umontreal.ca/english/international-students/study-at-udem-in-an-exchange-program/</t>
  </si>
  <si>
    <t>https://international.umontreal.ca/english/international-students/study-at-udem-in-an-exchange-program/language/</t>
  </si>
  <si>
    <t>https://international.umontreal.ca/english/international-students/study-at-udem-in-an-exchange-program/how-to-choose-your-courses/</t>
  </si>
  <si>
    <t>말레이시아</t>
  </si>
  <si>
    <t>http://www.unige.it/</t>
  </si>
  <si>
    <t>application may be delayed if needed</t>
  </si>
  <si>
    <t>3.5</t>
  </si>
  <si>
    <t>A2 CEFR Italian is recommended</t>
  </si>
  <si>
    <t>https://www.studenti.unige.it/offertaformativa/lauree3e5/</t>
  </si>
  <si>
    <t>000</t>
  </si>
  <si>
    <t>https://www.unil.ch/international/incoming</t>
  </si>
  <si>
    <t>스위스</t>
  </si>
  <si>
    <t>https://www.unil.ch/international/en/home/menuinst/pat-unil/info-for-mobility-coordinators/infos-pour-universites-partenaires.html</t>
  </si>
  <si>
    <t>B2 in french is required only for regular degree courses taught in french. Students willing to study french in our school of French as a Foreign language can be complete beginners in french</t>
  </si>
  <si>
    <t>https://www.unil.ch/international/studyatunil</t>
  </si>
  <si>
    <t>http://hec.ulg.ac.be/en/international/incoming-students/exchange-students</t>
  </si>
  <si>
    <t>벨기에</t>
  </si>
  <si>
    <t>http://hec.ulg.ac.be/sites/default/files/uploads/Erasmus%20IN/HECEnglishcourses20212022(170221).pdf</t>
  </si>
  <si>
    <t>1100</t>
  </si>
  <si>
    <t>룩셈부르크</t>
  </si>
  <si>
    <t>https://wwwen.uni.lu/studies/bachelors and https://wwwen.uni.lu/studies/masters</t>
  </si>
  <si>
    <t>https://gem.um.edu.my/inbound-long-term-home</t>
  </si>
  <si>
    <t>Israel Nationality is restricted from entry</t>
  </si>
  <si>
    <t>627</t>
  </si>
  <si>
    <t>Faculty of Medicine, Dentistry, &amp; Pharmacy</t>
  </si>
  <si>
    <t>https://www.univ-paris8.fr/-Etudiants-internationaux-</t>
  </si>
  <si>
    <t>2.4</t>
  </si>
  <si>
    <t>https://www.univ-paris8.fr/-Etudes-diplomes-</t>
  </si>
  <si>
    <t>https://en.via.dk/programmes/exchange</t>
  </si>
  <si>
    <t>덴마크</t>
  </si>
  <si>
    <t>4,0</t>
  </si>
  <si>
    <t>83</t>
  </si>
  <si>
    <t>Animation Workshop</t>
  </si>
  <si>
    <t>https://www.wcmo.edu/admissions-aid/international-exchange-students.html</t>
  </si>
  <si>
    <t xml:space="preserve">We can accept 2 full year student or two semester students each semester from each Hanyang campus; we can be flexible as well </t>
  </si>
  <si>
    <t xml:space="preserve">There is flexibility on the test scores </t>
  </si>
  <si>
    <t>https://www.wcmo.edu/academics/programs/index.html</t>
  </si>
  <si>
    <t>6081</t>
  </si>
  <si>
    <t>https://www.zhaw.ch/en/study/before-your-studies/student-accommodation/#c72617</t>
  </si>
  <si>
    <t>We don't have a nomination deadline, but it is appreciated to receive the nomination until about a week before application deadline. We are ope for additional spots.</t>
  </si>
  <si>
    <t>exchange students can take courses from all study fields within the School of Egineering.</t>
  </si>
  <si>
    <t>https://www.zhaw.ch/en/engineering/study/international-office/studying-in-switzerland/#c96360</t>
  </si>
  <si>
    <t>https://www.rennes-sb.com/programmes/exchange-programme/</t>
    <phoneticPr fontId="1" type="noConversion"/>
  </si>
  <si>
    <t>https://www.centralesupelec.fr/en/study-centralesupelec</t>
  </si>
  <si>
    <t>https://admissions.ktu.edu/exchange-students/</t>
    <phoneticPr fontId="1" type="noConversion"/>
  </si>
  <si>
    <t>https://wwwfr.uni.lu/international/mobilite/incoming_exchange_students</t>
    <phoneticPr fontId="1" type="noConversion"/>
  </si>
  <si>
    <t>https://www.isd.pku.edu.cn/HOME.htm</t>
    <phoneticPr fontId="1" type="noConversion"/>
  </si>
  <si>
    <t>영어수업
제공여부</t>
    <phoneticPr fontId="1" type="noConversion"/>
  </si>
  <si>
    <t>기숙사 형태 및 예상경비</t>
    <phoneticPr fontId="1" type="noConversion"/>
  </si>
  <si>
    <t>월 예상경비
(USD)</t>
    <phoneticPr fontId="1" type="noConversion"/>
  </si>
  <si>
    <t>제한없음</t>
    <phoneticPr fontId="1" type="noConversion"/>
  </si>
  <si>
    <t>75 (min. 15 Reading/Writing)</t>
    <phoneticPr fontId="1" type="noConversion"/>
  </si>
  <si>
    <t>6.0(Band 6)</t>
    <phoneticPr fontId="1" type="noConversion"/>
  </si>
  <si>
    <t>-</t>
    <phoneticPr fontId="1" type="noConversion"/>
  </si>
  <si>
    <t>550 (overall B2)</t>
    <phoneticPr fontId="1" type="noConversion"/>
  </si>
  <si>
    <t>Spanish B2</t>
    <phoneticPr fontId="1" type="noConversion"/>
  </si>
  <si>
    <t>수강제한학과</t>
    <phoneticPr fontId="1" type="noConversion"/>
  </si>
  <si>
    <t>O</t>
  </si>
  <si>
    <t>O</t>
    <phoneticPr fontId="1" type="noConversion"/>
  </si>
  <si>
    <t>X</t>
  </si>
  <si>
    <t>X</t>
    <phoneticPr fontId="1" type="noConversion"/>
  </si>
  <si>
    <t>TBA</t>
    <phoneticPr fontId="1" type="noConversion"/>
  </si>
  <si>
    <t>비고</t>
    <phoneticPr fontId="1" type="noConversion"/>
  </si>
  <si>
    <t>참고링크</t>
    <phoneticPr fontId="1" type="noConversion"/>
  </si>
  <si>
    <t>타학과
수강가능여부</t>
    <phoneticPr fontId="1" type="noConversion"/>
  </si>
  <si>
    <t xml:space="preserve">Undergraduate: https://ufmg.br/cursos/graduacao/ Graduate: https://ufmg.br/cursos/pos-graduacao </t>
  </si>
  <si>
    <t>English courses cannot be paid for through exchange (students pay out of pocket). Colleges of Business, Engineering &amp; Computer Science, and the Arts have competitive admission and will require departmental permission for upper division classes.</t>
  </si>
  <si>
    <t>Some upper level courses require specific prerequisite courses</t>
  </si>
  <si>
    <t>Students must meet the pre-requisite requirements for all courses they wish to enroll in.</t>
  </si>
  <si>
    <t>One elective/per term</t>
  </si>
  <si>
    <t>Academic Worksload per semester, Minimum 6 credits up to a Maximum of 20 credits. Students from the undergraduate level are not allowed to take courses from the postgraduate level. However, the postgraduate students are allowed to take courses from both undergraduate and postgraduate level.</t>
  </si>
  <si>
    <t>As long as they fulfill the pre-requisites</t>
  </si>
  <si>
    <t>Course list to be updated in 2022</t>
  </si>
  <si>
    <t>At least 50% of enrolled subjects must come from the Host department. The rest of study load can be subjects offered by other departments. All registrations are subject to the approval of the respective departments.</t>
  </si>
  <si>
    <t>depends on the program, the requirements might differ</t>
  </si>
  <si>
    <t>We only offered fixed programmes. It is not possible to mix and match courses from other programmes.</t>
  </si>
  <si>
    <t>only courses available in the provided course catalogue</t>
  </si>
  <si>
    <t>2 courses max</t>
  </si>
  <si>
    <t>Students are not encouraged, but allowed, to take 7.5 credits outside of the Faculty they are admitted to,</t>
  </si>
  <si>
    <t>courses outside of the study field, students should carfully read the course description regarding prerequisits.</t>
  </si>
  <si>
    <t>There are limited places in some schools</t>
  </si>
  <si>
    <t>50% of credits must be obtained from Architecture curricula</t>
  </si>
  <si>
    <t>we offer courses taught in English but no English courses</t>
  </si>
  <si>
    <t>Exchange students shall be enrolled in 2nd-year of CentraleSupélec Engineering Program, equivalent to Master's level</t>
  </si>
  <si>
    <t>on the link, courses lits by campus and programme</t>
  </si>
  <si>
    <t xml:space="preserve">Hanken offers courses in English on both BSc and MSc levels in business/economics/management, finance, business law, marketing, entrepreneurship, logistics. </t>
  </si>
  <si>
    <t>KU offers free Arabic &amp; Islamic Courses for incoming exchange students</t>
  </si>
  <si>
    <t>1년 or 한 학기</t>
  </si>
  <si>
    <t>The students may have the chances to select the courses offered by different departments. However, there's no guarantee that the students could take the specific courses, for different courses may have different requirements and the course instructors still reserve the rights on the course capacity. Therefore, the students are suggested contact the course instructors in advance and see if they could join their courses.</t>
  </si>
  <si>
    <t>Students can take courses from different departments and level if professors allow. Students should take at least one course from the host department.</t>
  </si>
  <si>
    <t xml:space="preserve">Although the exchange students can take the courses across the university, it is strongly suggested that they choose the exchange department similar to their current field of study. </t>
  </si>
  <si>
    <t xml:space="preserve">As for restricted courses, please refer to the above website. </t>
  </si>
  <si>
    <t>Generally, we will require students to have a relevant academic background</t>
  </si>
  <si>
    <t>Students cannot take courses in:Health Science Center School of Software and Microelectronics Faculty with special pre-requisites  Tailor-made programs Double-degree courses Shenzhen Graduate School (case-by-case discussion is needed) English-taught graduate courses of special Master programs (MBA, Master in International Relations, Master in Public Policy, LLM in Chinese Law, Yenching Academy, etc.) Chinese-taught Master-level courses are only available with the faculty’s permit</t>
  </si>
  <si>
    <t>Exchange students are allowed to select courses across majors, schools or colleges and campuses. Programs of Medicine and Dentistry are not open to exchange students unless there is a specific student mobility agreement</t>
  </si>
  <si>
    <t>제공</t>
    <phoneticPr fontId="1" type="noConversion"/>
  </si>
  <si>
    <t>비용</t>
    <phoneticPr fontId="1" type="noConversion"/>
  </si>
  <si>
    <t>성적표
발급여부</t>
    <phoneticPr fontId="1" type="noConversion"/>
  </si>
  <si>
    <t>O</t>
    <phoneticPr fontId="1" type="noConversion"/>
  </si>
  <si>
    <t>Students should have B1 level for English or Chinese Language Proficiency according to the CEFR (Common European Framework of Reference) as courses at NTU are mainly taught in English or Chinese.</t>
    <phoneticPr fontId="1" type="noConversion"/>
  </si>
  <si>
    <t>MCI Management Center Innsbruck</t>
    <phoneticPr fontId="1" type="noConversion"/>
  </si>
  <si>
    <t>오스트리아</t>
    <phoneticPr fontId="1" type="noConversion"/>
  </si>
  <si>
    <t>The Hague University of Applied Sciences</t>
    <phoneticPr fontId="1" type="noConversion"/>
  </si>
  <si>
    <t>네덜란드</t>
    <phoneticPr fontId="1" type="noConversion"/>
  </si>
  <si>
    <t>유럽</t>
    <phoneticPr fontId="1" type="noConversion"/>
  </si>
  <si>
    <t>Semester</t>
    <phoneticPr fontId="1" type="noConversion"/>
  </si>
  <si>
    <t>1년 or 한 학기</t>
    <phoneticPr fontId="1" type="noConversion"/>
  </si>
  <si>
    <t>예</t>
    <phoneticPr fontId="1" type="noConversion"/>
  </si>
  <si>
    <t>Semester</t>
    <phoneticPr fontId="1" type="noConversion"/>
  </si>
  <si>
    <t>1년 or 한 학기</t>
    <phoneticPr fontId="1" type="noConversion"/>
  </si>
  <si>
    <t>85 (Min. score 20 in each bands)</t>
    <phoneticPr fontId="1" type="noConversion"/>
  </si>
  <si>
    <t xml:space="preserve">https://www.mci4me.at/en/international/study-internationally/courses-in-english </t>
  </si>
  <si>
    <t>We conduct an interview to test German skills in case students want to take courses in German
Courses</t>
    <phoneticPr fontId="1" type="noConversion"/>
  </si>
  <si>
    <t>Students are just allowed to take courses from one study program and may add on courses from the international program. Mixing courses from different study programs is not possible. Furthermore, if students want to take courses from a technical study program, we will have check whether the student fulfills the requirements in the course of the application period.</t>
    <phoneticPr fontId="1" type="noConversion"/>
  </si>
  <si>
    <t xml:space="preserve">MCI does not offer housing options on its own; however, we help our incoming students by providing them with all the information needed to find accommodation in Innsbruck: https://www.mci4me.at/en/student-life/student-life/student-life-accommodation </t>
  </si>
  <si>
    <t xml:space="preserve">https://www.mci4me.at/en/international/study-internationally/exchange-students </t>
  </si>
  <si>
    <t>https://www.thehagueuniversity.com/programmes/other-courses/exchange-programmes/the-thuas-exchange-experience</t>
    <phoneticPr fontId="1" type="noConversion"/>
  </si>
  <si>
    <t>https://www.thehagueuniversity.com/programmes/other-courses/exchangeprogrammes/what-can-i-study</t>
    <phoneticPr fontId="1" type="noConversion"/>
  </si>
  <si>
    <t>Students have to select courses offered by the programme their home institution has an agreement with.</t>
    <phoneticPr fontId="1" type="noConversion"/>
  </si>
  <si>
    <t>€871~1100/month</t>
    <phoneticPr fontId="1" type="noConversion"/>
  </si>
  <si>
    <t>Students are responsible to arrange accommodation themselves, and are free to make their own arrangements. The Hague University cooperates with a number of different housing
partners. For this, the student is asked to pay a housing fee of €275,-. More information can be found on: https://www.thehagueuniversity.com/practical-matters/international-studentservices/international-office/housing</t>
    <phoneticPr fontId="1" type="noConversion"/>
  </si>
  <si>
    <t>아시아</t>
    <phoneticPr fontId="1" type="noConversion"/>
  </si>
  <si>
    <t>가능</t>
  </si>
  <si>
    <t>불가</t>
  </si>
  <si>
    <t>타학과 수강가능여부</t>
    <phoneticPr fontId="1" type="noConversion"/>
  </si>
  <si>
    <t>http://www.kiu.ac.jp/international/icenter/en/</t>
    <phoneticPr fontId="1" type="noConversion"/>
  </si>
  <si>
    <t>https://www.amsterdamuas.com/education/exchange/exchange-programmes/business-and-economics/business-and-economics.html?origin=YpwKtZ2fQSu1LxhVLTFOOg</t>
    <phoneticPr fontId="1" type="noConversion"/>
  </si>
  <si>
    <t>Faculty of Business and Economics</t>
    <phoneticPr fontId="1" type="noConversion"/>
  </si>
  <si>
    <t>Faculty of Business and Economics 수업만 가능</t>
    <phoneticPr fontId="1" type="noConversion"/>
  </si>
  <si>
    <t>Faculty of Business, Finance and Marketing만 가능</t>
    <phoneticPr fontId="1" type="noConversion"/>
  </si>
  <si>
    <t>Shenzhen University</t>
    <phoneticPr fontId="1" type="noConversion"/>
  </si>
  <si>
    <t>suggested for courses taught in English or Chinese with our registered Chinese students. The certificate is not required, you may send it for our reference. HSK 4~5</t>
    <phoneticPr fontId="1" type="noConversion"/>
  </si>
  <si>
    <t>https://szupu.szu.edu.cn/cmsArticlesController/synopsi/000000006cd1e966016cdd350cb50013</t>
    <phoneticPr fontId="1" type="noConversion"/>
  </si>
  <si>
    <t>가능</t>
    <phoneticPr fontId="1" type="noConversion"/>
  </si>
  <si>
    <t>Niigata University</t>
    <phoneticPr fontId="1" type="noConversion"/>
  </si>
  <si>
    <t xml:space="preserve">https://www.niigata-u.ac.jp/en/study/exchange/
</t>
    <phoneticPr fontId="1" type="noConversion"/>
  </si>
  <si>
    <t>일본</t>
    <phoneticPr fontId="1" type="noConversion"/>
  </si>
  <si>
    <t>It is not required, but if any certificate is available, it can be submitted. Students who plan to take courses taught in Japanese (not Japanese language-learning courses) should have at least have an ability equivalant of N2 in JLPT, or most ideally N1 to be successful.</t>
    <phoneticPr fontId="1" type="noConversion"/>
  </si>
  <si>
    <t>불가</t>
    <phoneticPr fontId="1" type="noConversion"/>
  </si>
  <si>
    <t>See our websites for 1)Japanese Language Program as well as 2)Non-Degree Programs (Exchange Student Program).Students with an advanced Japanese language skills may take courses taught in Japanese language which are offered by each faculty with permission of instructors in charge.</t>
    <phoneticPr fontId="1" type="noConversion"/>
  </si>
  <si>
    <t>courses should be on one campus and the majority in one faculty</t>
    <phoneticPr fontId="1" type="noConversion"/>
  </si>
  <si>
    <t>Free / Paid classes</t>
    <phoneticPr fontId="1" type="noConversion"/>
  </si>
  <si>
    <t>기타</t>
    <phoneticPr fontId="1" type="noConversion"/>
  </si>
  <si>
    <t>-</t>
    <phoneticPr fontId="1" type="noConversion"/>
  </si>
  <si>
    <t>프로그램별 상이</t>
    <phoneticPr fontId="1" type="noConversion"/>
  </si>
  <si>
    <t>1년 or 한 학기</t>
    <phoneticPr fontId="1" type="noConversion"/>
  </si>
  <si>
    <t>제한없음</t>
    <phoneticPr fontId="1" type="noConversion"/>
  </si>
  <si>
    <t>O</t>
    <phoneticPr fontId="1" type="noConversion"/>
  </si>
  <si>
    <t>All courses available to exchange are taught in English and at undergraduate/bachelor level. The exchange programme is aimed at students in their 3rd or 4th academic year. Some courses require or advice students to have some prior knowledge in the subject before you can study them.  For all students it is advisable to have passed a course on cross cultural issues or related courses.</t>
  </si>
  <si>
    <t>https://exchangecoursecatalogue.amsterdamuas.com/programlist/%7B%22studiejaar%22:%222020-2021%22,%22Faculty%22:%5B%22Business%20and%20Economics%22%5D%7D?_ga=2.107051527.469728403.1638438959-1244612858.1558283609</t>
    <phoneticPr fontId="1" type="noConversion"/>
  </si>
  <si>
    <t>https://www.amsterdamuas.com/practical-matters/prospective-students/auas/student-affairs/financial-matters/cost-of-living/cost-of-living.html</t>
    <phoneticPr fontId="1" type="noConversion"/>
  </si>
  <si>
    <t>Computer Science and Information Technology</t>
    <phoneticPr fontId="1" type="noConversion"/>
  </si>
  <si>
    <t>https://www.amsterdamuas.com/education/exchange/exchange-programmes/information-technology/information-technology.html</t>
    <phoneticPr fontId="1" type="noConversion"/>
  </si>
  <si>
    <t>knowledge of object oriented programming</t>
    <phoneticPr fontId="1" type="noConversion"/>
  </si>
  <si>
    <t>Computer Science and Information Technology만 가능</t>
    <phoneticPr fontId="1" type="noConversion"/>
  </si>
  <si>
    <t>불가</t>
    <phoneticPr fontId="1" type="noConversion"/>
  </si>
  <si>
    <t>대학별 기준 상이</t>
    <phoneticPr fontId="1" type="noConversion"/>
  </si>
  <si>
    <t>지원하는 대학의 어학 성적 기준을 반드시 충족해야 함</t>
    <phoneticPr fontId="1" type="noConversion"/>
  </si>
  <si>
    <t>GE3(Global Engineering Education Exchange)</t>
    <phoneticPr fontId="1" type="noConversion"/>
  </si>
  <si>
    <t>http://globale3.studioabroad.com/</t>
    <phoneticPr fontId="1" type="noConversion"/>
  </si>
  <si>
    <t>주전공이 공학관련인 학생만 지원 가능 (건축 관련 학과는 지원 불가)</t>
    <phoneticPr fontId="1" type="noConversion"/>
  </si>
  <si>
    <t>https://globale3.studioabroad.com/index.cfm?FuseAction=Programs.AdvancedSearch
http://globale3.studioabroad.com/index.cfm?FuseAction=Abroad.ViewLink&amp;Parent_ID=0&amp;Link_ID=B1ABB52C-BCDE-E7F3-504B2792AEA64BD8</t>
    <phoneticPr fontId="1" type="noConversion"/>
  </si>
  <si>
    <t>-</t>
    <phoneticPr fontId="1" type="noConversion"/>
  </si>
  <si>
    <t>1년 or 한 학기</t>
    <phoneticPr fontId="1" type="noConversion"/>
  </si>
  <si>
    <t>University of Twente</t>
    <phoneticPr fontId="1" type="noConversion"/>
  </si>
  <si>
    <t>유럽</t>
    <phoneticPr fontId="1" type="noConversion"/>
  </si>
  <si>
    <t>네덜란드</t>
    <phoneticPr fontId="1" type="noConversion"/>
  </si>
  <si>
    <t>www.utwente.nl/en/</t>
    <phoneticPr fontId="1" type="noConversion"/>
  </si>
  <si>
    <t>https://www.utwente.nl/en/education/exchange-students/programmes/</t>
    <phoneticPr fontId="1" type="noConversion"/>
  </si>
  <si>
    <t>https://www.utwente.nl/en/campus/facilities/housing/</t>
    <phoneticPr fontId="1" type="noConversion"/>
  </si>
  <si>
    <t>6.0(섹션별 6 이상)</t>
    <phoneticPr fontId="1" type="noConversion"/>
  </si>
  <si>
    <t>https://www.utwente.nl/en/education/student-services/step-by-step/step-by-step-guide/cost-of-living/</t>
    <phoneticPr fontId="1" type="noConversion"/>
  </si>
  <si>
    <t xml:space="preserve">All study programmes are offered within one of the following faculties:
   BMS - Behavioural, Management &amp; Social Sciences
   EEMCS - Electrical Engineering, Mathematics &amp; Computer Science
   ET - Engineering Technology
   ITC - Geo-information Science and Earth Observation
   S&amp;T - Science &amp; Technology </t>
    <phoneticPr fontId="1" type="noConversion"/>
  </si>
  <si>
    <t>BSc students have to choose at least 1 module (15 ECTS credits) within the faculty of the exchange agreement (ask your exchange coordinator at home!). MSc students have to choose at least 60% of the courses within the faculty of the exchange agreement. Alternatively, you can choose one or two interdisciplinary package(s).</t>
    <phoneticPr fontId="1" type="noConversion"/>
  </si>
  <si>
    <r>
      <t xml:space="preserve">  1. 현지 코로나19 상황 및 파견대학 결정에 따라 2022학년도 2학기 </t>
    </r>
    <r>
      <rPr>
        <b/>
        <u/>
        <sz val="10"/>
        <rFont val="맑은 고딕"/>
        <family val="3"/>
        <charset val="129"/>
        <scheme val="minor"/>
      </rPr>
      <t>파견대학 정보가 변경</t>
    </r>
    <r>
      <rPr>
        <sz val="10"/>
        <rFont val="맑은 고딕"/>
        <family val="3"/>
        <charset val="129"/>
        <scheme val="minor"/>
      </rPr>
      <t xml:space="preserve">되거나 </t>
    </r>
    <r>
      <rPr>
        <b/>
        <u/>
        <sz val="10"/>
        <rFont val="맑은 고딕"/>
        <family val="3"/>
        <charset val="129"/>
        <scheme val="minor"/>
      </rPr>
      <t>프로그램이 취소</t>
    </r>
    <r>
      <rPr>
        <sz val="10"/>
        <rFont val="맑은 고딕"/>
        <family val="3"/>
        <charset val="129"/>
        <scheme val="minor"/>
      </rPr>
      <t xml:space="preserve">될 수 있습니다.
  2. 파견대학 배정 이후 상대교에서 프로그램을 취소하는 경우 다음 모집에 재지원이 가능하나 </t>
    </r>
    <r>
      <rPr>
        <b/>
        <u/>
        <sz val="10"/>
        <rFont val="맑은 고딕"/>
        <family val="3"/>
        <charset val="129"/>
        <scheme val="minor"/>
      </rPr>
      <t>그 외의 경우(온라인옵션 제공, 개인적인 사유로 인한 취소 등)에는 이후 국제처 프로그램에 참여할 수 없습니다</t>
    </r>
    <r>
      <rPr>
        <sz val="10"/>
        <rFont val="맑은 고딕"/>
        <family val="3"/>
        <charset val="129"/>
        <scheme val="minor"/>
      </rPr>
      <t xml:space="preserve">.
  3. </t>
    </r>
    <r>
      <rPr>
        <b/>
        <u/>
        <sz val="10"/>
        <rFont val="맑은 고딕"/>
        <family val="3"/>
        <charset val="129"/>
        <scheme val="minor"/>
      </rPr>
      <t>파견인원 및 지원자격의 모든 내용을 확인</t>
    </r>
    <r>
      <rPr>
        <sz val="10"/>
        <rFont val="맑은 고딕"/>
        <family val="3"/>
        <charset val="129"/>
        <scheme val="minor"/>
      </rPr>
      <t xml:space="preserve"> 후 해당 내용을 참고하여 지원하시기 바랍니다.
  4. 비고란에 </t>
    </r>
    <r>
      <rPr>
        <b/>
        <u/>
        <sz val="10"/>
        <rFont val="맑은 고딕"/>
        <family val="3"/>
        <charset val="129"/>
        <scheme val="minor"/>
      </rPr>
      <t>지원학과(프로그램) 및 지원 캠퍼스를 기재</t>
    </r>
    <r>
      <rPr>
        <sz val="10"/>
        <rFont val="맑은 고딕"/>
        <family val="3"/>
        <charset val="129"/>
        <scheme val="minor"/>
      </rPr>
      <t xml:space="preserve">하시기 바랍니다. (비고란 미입력으로 인한 불이익은 학생 본인 책임)
  5. 반드시 지원 대학의 국제처 홈페이지를 방문하여 </t>
    </r>
    <r>
      <rPr>
        <b/>
        <u/>
        <sz val="10"/>
        <rFont val="맑은 고딕"/>
        <family val="3"/>
        <charset val="129"/>
        <scheme val="minor"/>
      </rPr>
      <t>교환학생 수강가능 강좌 및 지원가능 학과를 확인한 후 지원</t>
    </r>
    <r>
      <rPr>
        <sz val="10"/>
        <rFont val="맑은 고딕"/>
        <family val="3"/>
        <charset val="129"/>
        <scheme val="minor"/>
      </rPr>
      <t xml:space="preserve">하시기 바랍니다. 
  6. 지원자는 </t>
    </r>
    <r>
      <rPr>
        <b/>
        <u/>
        <sz val="10"/>
        <rFont val="맑은 고딕"/>
        <family val="3"/>
        <charset val="129"/>
        <scheme val="minor"/>
      </rPr>
      <t>본교에서 요구하는 지원자격을 반드시 충족</t>
    </r>
    <r>
      <rPr>
        <sz val="10"/>
        <rFont val="맑은 고딕"/>
        <family val="3"/>
        <charset val="129"/>
        <scheme val="minor"/>
      </rPr>
      <t xml:space="preserve">해야 하며, </t>
    </r>
    <r>
      <rPr>
        <b/>
        <u/>
        <sz val="10"/>
        <rFont val="맑은 고딕"/>
        <family val="3"/>
        <charset val="129"/>
        <scheme val="minor"/>
      </rPr>
      <t>추가적으로 상대교에서 제시하는 지원자격(최소 어학기준, 선수과목 수강, 이수학점 충족, 최소 수료학기 등)도 충족</t>
    </r>
    <r>
      <rPr>
        <sz val="10"/>
        <rFont val="맑은 고딕"/>
        <family val="3"/>
        <charset val="129"/>
        <scheme val="minor"/>
      </rPr>
      <t>해야 합니다. 
  7. 어학성적표는 언어권별 한 개의 성적만 인정되며, 지원가이드의 &lt;외국어성적 변환표&gt;를 참조하여 가장 높은 성적을 제출하시기 바랍니다. (</t>
    </r>
    <r>
      <rPr>
        <b/>
        <u/>
        <sz val="10"/>
        <rFont val="맑은 고딕"/>
        <family val="3"/>
        <charset val="129"/>
        <scheme val="minor"/>
      </rPr>
      <t>신청기간 이후 어학 성적 교체 불가</t>
    </r>
    <r>
      <rPr>
        <sz val="10"/>
        <rFont val="맑은 고딕"/>
        <family val="3"/>
        <charset val="129"/>
        <scheme val="minor"/>
      </rPr>
      <t xml:space="preserve">) 
  8. 외국 국적자는 교환학생 파견 시 대한민국 비자가 취소되며, 귀국 시 다시 학생 비자를 받아 입국해야 합니다. 
  9. 파견교 정보는 참고용이며 실제와 차이가 있을 수 있습니다. 지원자격에 대한 최종 확인 책임은 지원자 본인에게 있으니 </t>
    </r>
    <r>
      <rPr>
        <b/>
        <u/>
        <sz val="10"/>
        <rFont val="맑은 고딕"/>
        <family val="3"/>
        <charset val="129"/>
        <scheme val="minor"/>
      </rPr>
      <t>반드시 파견 지원대학 홈페이지에서 지원자격을 확인</t>
    </r>
    <r>
      <rPr>
        <sz val="10"/>
        <rFont val="맑은 고딕"/>
        <family val="3"/>
        <charset val="129"/>
        <scheme val="minor"/>
      </rPr>
      <t>하시기 바랍니다.
  10. 매학기 학교별 경쟁률이 상이하므로 정확한 커트라인과 경쟁률은 공지가 어려우니 양해바랍니다.</t>
    </r>
    <phoneticPr fontId="1" type="noConversion"/>
  </si>
  <si>
    <t xml:space="preserve">  1. 현지 코로나19 상황 및 파견대학 결정에 따라 2022학년도 2학기 파견대학 정보가 변경되거나 프로그램이 취소될 수 있습니다.
  2. 파견대학 배정 이후 상대교에서 프로그램을 취소하는 경우 다음 모집에 재지원이 가능하나 그 외의 경우(온라인옵션 제공, 개인적인 사유로 인한 취소 등)에는 이후 국제처 프로그램에 참여할 수 없습니다.
  3. 파견인원 및 지원자격의 모든 내용을 확인 후 해당 내용을 참고하여 지원하시기 바랍니다.
  4. 비고란에 지원학과(프로그램) 및 지원 캠퍼스를 기재하시기 바랍니다. (비고란 미입력으로 인한 불이익은 학생 본인 책임)
  5. 반드시 지원 대학의 국제처 홈페이지를 방문하여 교환학생 수강가능 강좌 및 지원가능 학과를 확인한 후 지원하시기 바랍니다. 
  6. 지원자는 본교에서 요구하는 지원자격을 반드시 충족해야 하며, 추가적으로 상대교에서 제시하는 지원자격(최소 어학기준, 선수과목 수강, 이수학점 충족, 최소 수료학기 등)도 충족해야 합니다. 
  7. 어학성적표는 언어권별 한 개의 성적만 인정되며, 지원가이드의 &lt;외국어성적 변환표&gt;를 참조하여 가장 높은 성적을 제출하시기 바랍니다. (신청기간 이후 어학 성적 교체 불가) 
  8. 외국 국적자는 교환학생 파견 시 대한민국 비자가 취소되며, 귀국 시 다시 학생 비자를 받아 입국해야 합니다. 
  9. 파견교 정보는 참고용이며 실제와 차이가 있을 수 있습니다. 지원자격에 대한 최종 확인 책임은 지원자 본인에게 있으니 반드시 파견 지원대학 홈페이지에서 지원자격을 확인하시기 바랍니다.
  10. 매학기 학교별 경쟁률이 상이하므로 정확한 커트라인과 경쟁률은 공지가 어려우니 양해바랍니다.</t>
    <phoneticPr fontId="1" type="noConversion"/>
  </si>
  <si>
    <t>https://admission.umontreal.ca/programmes/baccalaureat-en-etudes-anglaises/structure-du-programme/</t>
    <phoneticPr fontId="1" type="noConversion"/>
  </si>
  <si>
    <t>National Taiwan University of Arts</t>
    <phoneticPr fontId="1" type="noConversion"/>
  </si>
  <si>
    <t>https://international.ntua.edu.tw/article/detail/webSN/125/sn/480</t>
    <phoneticPr fontId="1" type="noConversion"/>
  </si>
  <si>
    <t>1년 or한 학기</t>
    <phoneticPr fontId="1" type="noConversion"/>
  </si>
  <si>
    <t>대만국적자 제한</t>
    <phoneticPr fontId="1" type="noConversion"/>
  </si>
  <si>
    <t>According to the standard of the department</t>
    <phoneticPr fontId="1" type="noConversion"/>
  </si>
  <si>
    <t>https://international.ntua.edu.tw/article/detail/webSN/125/sn/480</t>
  </si>
  <si>
    <t>KU Leuven</t>
    <phoneticPr fontId="1" type="noConversion"/>
  </si>
  <si>
    <t>벨기에</t>
    <phoneticPr fontId="1" type="noConversion"/>
  </si>
  <si>
    <t>Faculty of Engineering Technology만 파견 가능</t>
    <phoneticPr fontId="1" type="noConversion"/>
  </si>
  <si>
    <t xml:space="preserve">www.fet.kuleuven.be </t>
    <phoneticPr fontId="1" type="noConversion"/>
  </si>
  <si>
    <t>Min Credits 20, Max Credits 60</t>
    <phoneticPr fontId="1" type="noConversion"/>
  </si>
  <si>
    <t>750 excluding rent</t>
    <phoneticPr fontId="1" type="noConversion"/>
  </si>
  <si>
    <t>Amsterdam University of Applied Sciences</t>
    <phoneticPr fontId="1" type="noConversion"/>
  </si>
  <si>
    <t>https://www.amsterdamuas.com/education/exchange/exchange-programmes/amfi-amsterdam-fashion-institute/amfi-amsterdam-fashion-institute.html?origin=YpwKtZ2fQSu1LxhVLTFOOg</t>
  </si>
  <si>
    <t>Amsterdam Fashion Institute AMFI</t>
    <phoneticPr fontId="1" type="noConversion"/>
  </si>
  <si>
    <t>Amsterdam Fashion Institute-AMFI 수업만 수강 가능, Design or Branding or Management depending on students study</t>
    <phoneticPr fontId="1" type="noConversion"/>
  </si>
  <si>
    <t>https://www.amsterdamuas.com/education/exchange/exchange-programmes/amfi-amsterdam-fashion-institute/amfi-amsterdam-fashion-institute.html?origin=YpwKtZ2fQSu1LxhVLTFOOg</t>
    <phoneticPr fontId="1" type="noConversion"/>
  </si>
  <si>
    <t>Min 30ECTS MAX 30ECTS</t>
    <phoneticPr fontId="1" type="noConversion"/>
  </si>
  <si>
    <t>Vrije Universiteit Brussel</t>
    <phoneticPr fontId="1" type="noConversion"/>
  </si>
  <si>
    <t>https://www.vub.be/en/exchange#coming-to-vub-on-an-exchange</t>
    <phoneticPr fontId="1" type="noConversion"/>
  </si>
  <si>
    <t>All incoming exchange students have to provide a proof of English language knowledge in their online application. This can be an official English test, a proof of English-taught courses taken at the home university, or a statement from the home university confirming that you have sufficient knowledge of English to take English-taught courses at the VUB. A minimum B2 level is recommended. The same level applies if you would need Dutch and/or French language (during an traineeship at the university hospital for example).</t>
    <phoneticPr fontId="1" type="noConversion"/>
  </si>
  <si>
    <t>Min Credits 21ECTS</t>
    <phoneticPr fontId="1" type="noConversion"/>
  </si>
  <si>
    <t>https://student.vub.be/en/international-student-life#prepare</t>
    <phoneticPr fontId="1" type="noConversion"/>
  </si>
  <si>
    <t>East China Normal University</t>
    <phoneticPr fontId="1" type="noConversion"/>
  </si>
  <si>
    <t>http://lxs.ecnu.edu.cn/</t>
  </si>
  <si>
    <t>한국인만 지원가능</t>
  </si>
  <si>
    <t>HSK 5 for Chinese taught majors</t>
  </si>
  <si>
    <t>No restrictions,for some programs,there are language proficiency requirements.Refer to http://lxs.ecnu.edu.cn/EN/msg.php?id=3 to find more detailed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</si>
</sst>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76" formatCode="0.0"/>
  </numFmts>
  <fonts count="66" x14ac:knownFonts="1">
    <font>
      <sz val="11"/>
      <color theme="1"/>
      <name val="맑은 고딕"/>
      <family val="2"/>
      <charset val="129"/>
      <scheme val="minor"/>
    </font>
    <font>
      <sz val="8"/>
      <name val="맑은 고딕"/>
      <family val="2"/>
      <charset val="129"/>
      <scheme val="minor"/>
    </font>
    <font>
      <b/>
      <sz val="10"/>
      <color theme="1"/>
      <name val="맑은 고딕"/>
      <family val="3"/>
      <charset val="129"/>
      <scheme val="minor"/>
    </font>
    <font>
      <sz val="8"/>
      <name val="맑은 고딕"/>
      <family val="3"/>
      <charset val="129"/>
    </font>
    <font>
      <sz val="10"/>
      <color theme="1"/>
      <name val="맑은 고딕"/>
      <family val="3"/>
      <charset val="129"/>
      <scheme val="minor"/>
    </font>
    <font>
      <sz val="11"/>
      <color theme="1"/>
      <name val="맑은 고딕"/>
      <family val="3"/>
      <charset val="129"/>
      <scheme val="minor"/>
    </font>
    <font>
      <sz val="11"/>
      <color indexed="8"/>
      <name val="맑은 고딕"/>
      <family val="3"/>
      <charset val="129"/>
    </font>
    <font>
      <sz val="11"/>
      <color indexed="8"/>
      <name val="Calibri"/>
      <family val="2"/>
    </font>
    <font>
      <u/>
      <sz val="11"/>
      <color indexed="12"/>
      <name val="맑은 고딕"/>
      <family val="3"/>
      <charset val="129"/>
    </font>
    <font>
      <b/>
      <sz val="11"/>
      <color indexed="8"/>
      <name val="Calibri"/>
      <family val="2"/>
    </font>
    <font>
      <u/>
      <sz val="11"/>
      <color indexed="12"/>
      <name val="맑은 고딕"/>
      <family val="3"/>
    </font>
    <font>
      <b/>
      <sz val="11"/>
      <color indexed="9"/>
      <name val="Calibri"/>
      <family val="2"/>
    </font>
    <font>
      <sz val="11"/>
      <color indexed="9"/>
      <name val="Calibri"/>
      <family val="2"/>
    </font>
    <font>
      <sz val="11"/>
      <color indexed="20"/>
      <name val="Calibri"/>
      <family val="2"/>
    </font>
    <font>
      <sz val="11"/>
      <color indexed="10"/>
      <name val="Calibri"/>
      <family val="2"/>
    </font>
    <font>
      <sz val="11"/>
      <color indexed="60"/>
      <name val="Calibri"/>
      <family val="2"/>
    </font>
    <font>
      <sz val="11"/>
      <color indexed="52"/>
      <name val="Calibri"/>
      <family val="2"/>
    </font>
    <font>
      <i/>
      <sz val="11"/>
      <color indexed="23"/>
      <name val="Calibri"/>
      <family val="2"/>
    </font>
    <font>
      <b/>
      <sz val="11"/>
      <color indexed="52"/>
      <name val="Calibri"/>
      <family val="2"/>
    </font>
    <font>
      <b/>
      <sz val="11"/>
      <color indexed="63"/>
      <name val="Calibri"/>
      <family val="2"/>
    </font>
    <font>
      <b/>
      <sz val="13"/>
      <color indexed="56"/>
      <name val="Calibri"/>
      <family val="2"/>
    </font>
    <font>
      <b/>
      <sz val="18"/>
      <color indexed="56"/>
      <name val="Cambria"/>
      <family val="1"/>
    </font>
    <font>
      <b/>
      <sz val="11"/>
      <color indexed="56"/>
      <name val="Calibri"/>
      <family val="2"/>
    </font>
    <font>
      <sz val="11"/>
      <color indexed="17"/>
      <name val="Calibri"/>
      <family val="2"/>
    </font>
    <font>
      <sz val="11"/>
      <color indexed="62"/>
      <name val="Calibri"/>
      <family val="2"/>
    </font>
    <font>
      <b/>
      <sz val="15"/>
      <color indexed="56"/>
      <name val="Calibri"/>
      <family val="2"/>
    </font>
    <font>
      <sz val="11"/>
      <color theme="0"/>
      <name val="맑은 고딕"/>
      <family val="3"/>
      <charset val="129"/>
      <scheme val="minor"/>
    </font>
    <font>
      <sz val="11"/>
      <color rgb="FFFF0000"/>
      <name val="맑은 고딕"/>
      <family val="3"/>
      <charset val="129"/>
      <scheme val="minor"/>
    </font>
    <font>
      <b/>
      <sz val="11"/>
      <color rgb="FFFA7D00"/>
      <name val="맑은 고딕"/>
      <family val="3"/>
      <charset val="129"/>
      <scheme val="minor"/>
    </font>
    <font>
      <sz val="11"/>
      <color rgb="FF9C0006"/>
      <name val="맑은 고딕"/>
      <family val="3"/>
      <charset val="129"/>
      <scheme val="minor"/>
    </font>
    <font>
      <sz val="11"/>
      <color indexed="20"/>
      <name val="맑은 고딕"/>
      <family val="3"/>
      <charset val="129"/>
      <scheme val="minor"/>
    </font>
    <font>
      <sz val="11"/>
      <color rgb="FF9C6500"/>
      <name val="맑은 고딕"/>
      <family val="3"/>
      <charset val="129"/>
      <scheme val="minor"/>
    </font>
    <font>
      <i/>
      <sz val="11"/>
      <color rgb="FF7F7F7F"/>
      <name val="맑은 고딕"/>
      <family val="3"/>
      <charset val="129"/>
      <scheme val="minor"/>
    </font>
    <font>
      <b/>
      <sz val="11"/>
      <color theme="0"/>
      <name val="맑은 고딕"/>
      <family val="3"/>
      <charset val="129"/>
      <scheme val="minor"/>
    </font>
    <font>
      <sz val="11"/>
      <color rgb="FFFA7D00"/>
      <name val="맑은 고딕"/>
      <family val="3"/>
      <charset val="129"/>
      <scheme val="minor"/>
    </font>
    <font>
      <b/>
      <sz val="11"/>
      <color theme="1"/>
      <name val="맑은 고딕"/>
      <family val="3"/>
      <charset val="129"/>
      <scheme val="minor"/>
    </font>
    <font>
      <sz val="11"/>
      <color rgb="FF3F3F76"/>
      <name val="맑은 고딕"/>
      <family val="3"/>
      <charset val="129"/>
      <scheme val="minor"/>
    </font>
    <font>
      <b/>
      <sz val="18"/>
      <color theme="3"/>
      <name val="맑은 고딕"/>
      <family val="3"/>
      <charset val="129"/>
      <scheme val="major"/>
    </font>
    <font>
      <b/>
      <sz val="15"/>
      <color theme="3"/>
      <name val="맑은 고딕"/>
      <family val="3"/>
      <charset val="129"/>
      <scheme val="minor"/>
    </font>
    <font>
      <b/>
      <sz val="15"/>
      <color indexed="56"/>
      <name val="맑은 고딕"/>
      <family val="3"/>
      <charset val="129"/>
      <scheme val="minor"/>
    </font>
    <font>
      <b/>
      <sz val="13"/>
      <color theme="3"/>
      <name val="맑은 고딕"/>
      <family val="3"/>
      <charset val="129"/>
      <scheme val="minor"/>
    </font>
    <font>
      <b/>
      <sz val="13"/>
      <color indexed="56"/>
      <name val="맑은 고딕"/>
      <family val="3"/>
      <charset val="129"/>
      <scheme val="minor"/>
    </font>
    <font>
      <b/>
      <sz val="11"/>
      <color theme="3"/>
      <name val="맑은 고딕"/>
      <family val="3"/>
      <charset val="129"/>
      <scheme val="minor"/>
    </font>
    <font>
      <b/>
      <sz val="11"/>
      <color indexed="56"/>
      <name val="맑은 고딕"/>
      <family val="3"/>
      <charset val="129"/>
      <scheme val="minor"/>
    </font>
    <font>
      <b/>
      <sz val="18"/>
      <color indexed="56"/>
      <name val="맑은 고딕"/>
      <family val="3"/>
      <charset val="129"/>
      <scheme val="major"/>
    </font>
    <font>
      <sz val="11"/>
      <color rgb="FF006100"/>
      <name val="맑은 고딕"/>
      <family val="3"/>
      <charset val="129"/>
      <scheme val="minor"/>
    </font>
    <font>
      <b/>
      <sz val="11"/>
      <color rgb="FF3F3F3F"/>
      <name val="맑은 고딕"/>
      <family val="3"/>
      <charset val="129"/>
      <scheme val="minor"/>
    </font>
    <font>
      <sz val="10"/>
      <color rgb="FF000000"/>
      <name val="Arial"/>
      <family val="2"/>
    </font>
    <font>
      <u/>
      <sz val="11"/>
      <color theme="10"/>
      <name val="맑은 고딕"/>
      <family val="3"/>
      <charset val="129"/>
    </font>
    <font>
      <b/>
      <sz val="9"/>
      <color theme="1"/>
      <name val="맑은 고딕"/>
      <family val="3"/>
      <charset val="129"/>
      <scheme val="minor"/>
    </font>
    <font>
      <sz val="9"/>
      <color theme="1"/>
      <name val="맑은 고딕"/>
      <family val="3"/>
      <charset val="129"/>
      <scheme val="minor"/>
    </font>
    <font>
      <sz val="8"/>
      <color theme="1"/>
      <name val="맑은 고딕"/>
      <family val="3"/>
      <charset val="129"/>
    </font>
    <font>
      <b/>
      <sz val="11"/>
      <color theme="0" tint="-4.9989318521683403E-2"/>
      <name val="맑은 고딕"/>
      <family val="3"/>
      <charset val="129"/>
      <scheme val="minor"/>
    </font>
    <font>
      <u/>
      <sz val="11"/>
      <color theme="10"/>
      <name val="맑은 고딕"/>
      <family val="2"/>
      <charset val="129"/>
      <scheme val="minor"/>
    </font>
    <font>
      <sz val="10"/>
      <name val="맑은 고딕"/>
      <family val="3"/>
      <charset val="129"/>
      <scheme val="minor"/>
    </font>
    <font>
      <b/>
      <sz val="10"/>
      <color theme="0" tint="-4.9989318521683403E-2"/>
      <name val="맑은 고딕"/>
      <family val="3"/>
      <charset val="129"/>
      <scheme val="minor"/>
    </font>
    <font>
      <sz val="10"/>
      <color theme="1"/>
      <name val="맑은 고딕"/>
      <family val="3"/>
      <charset val="129"/>
      <scheme val="major"/>
    </font>
    <font>
      <sz val="10"/>
      <name val="맑은 고딕"/>
      <family val="3"/>
      <charset val="129"/>
      <scheme val="major"/>
    </font>
    <font>
      <b/>
      <sz val="14"/>
      <color theme="0"/>
      <name val="Arial"/>
      <family val="2"/>
    </font>
    <font>
      <b/>
      <sz val="14"/>
      <color theme="0"/>
      <name val="맑은 고딕"/>
      <family val="3"/>
      <charset val="129"/>
    </font>
    <font>
      <b/>
      <u/>
      <sz val="10"/>
      <name val="맑은 고딕"/>
      <family val="3"/>
      <charset val="129"/>
      <scheme val="minor"/>
    </font>
    <font>
      <b/>
      <u/>
      <sz val="16"/>
      <color theme="10"/>
      <name val="맑은 고딕"/>
      <family val="3"/>
      <charset val="129"/>
      <scheme val="minor"/>
    </font>
    <font>
      <b/>
      <sz val="10"/>
      <name val="맑은 고딕"/>
      <family val="3"/>
      <charset val="129"/>
      <scheme val="minor"/>
    </font>
    <font>
      <b/>
      <sz val="6"/>
      <name val="맑은 고딕"/>
      <family val="3"/>
      <charset val="129"/>
      <scheme val="minor"/>
    </font>
    <font>
      <b/>
      <sz val="8"/>
      <name val="맑은 고딕"/>
      <family val="3"/>
      <charset val="129"/>
      <scheme val="minor"/>
    </font>
    <font>
      <b/>
      <sz val="9"/>
      <name val="맑은 고딕"/>
      <family val="3"/>
      <charset val="129"/>
      <scheme val="minor"/>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bgColor indexed="64"/>
      </patternFill>
    </fill>
    <fill>
      <patternFill patternType="solid">
        <fgColor indexed="22"/>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55"/>
        <bgColor indexed="64"/>
      </patternFill>
    </fill>
    <fill>
      <patternFill patternType="solid">
        <fgColor theme="0"/>
        <bgColor indexed="64"/>
      </patternFill>
    </fill>
    <fill>
      <patternFill patternType="solid">
        <fgColor theme="7"/>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002060"/>
        <bgColor indexed="64"/>
      </patternFill>
    </fill>
    <fill>
      <patternFill patternType="solid">
        <fgColor rgb="FFC00000"/>
        <bgColor indexed="64"/>
      </patternFill>
    </fill>
    <fill>
      <patternFill patternType="solid">
        <fgColor theme="4"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FF0000"/>
      </left>
      <right style="thick">
        <color rgb="FFFF0000"/>
      </right>
      <top style="thick">
        <color rgb="FFFF0000"/>
      </top>
      <bottom style="thick">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style="double">
        <color indexed="64"/>
      </bottom>
      <diagonal/>
    </border>
    <border>
      <left style="thin">
        <color theme="2" tint="-9.9978637043366805E-2"/>
      </left>
      <right/>
      <top style="thin">
        <color theme="2" tint="-9.9978637043366805E-2"/>
      </top>
      <bottom style="double">
        <color indexed="64"/>
      </bottom>
      <diagonal/>
    </border>
    <border>
      <left style="thin">
        <color indexed="64"/>
      </left>
      <right style="thin">
        <color indexed="64"/>
      </right>
      <top style="thin">
        <color indexed="64"/>
      </top>
      <bottom style="double">
        <color indexed="64"/>
      </bottom>
      <diagonal/>
    </border>
    <border>
      <left/>
      <right/>
      <top style="thin">
        <color theme="2" tint="-9.9978637043366805E-2"/>
      </top>
      <bottom style="double">
        <color indexed="64"/>
      </bottom>
      <diagonal/>
    </border>
    <border>
      <left/>
      <right style="thin">
        <color theme="2" tint="-9.9978637043366805E-2"/>
      </right>
      <top style="thin">
        <color theme="2" tint="-9.9978637043366805E-2"/>
      </top>
      <bottom style="double">
        <color indexed="64"/>
      </bottom>
      <diagonal/>
    </border>
    <border>
      <left style="thin">
        <color theme="2" tint="-9.9978637043366805E-2"/>
      </left>
      <right/>
      <top style="thin">
        <color theme="2" tint="-9.9978637043366805E-2"/>
      </top>
      <bottom style="thin">
        <color indexed="64"/>
      </bottom>
      <diagonal/>
    </border>
    <border>
      <left/>
      <right/>
      <top style="thin">
        <color theme="2" tint="-9.9978637043366805E-2"/>
      </top>
      <bottom style="thin">
        <color indexed="64"/>
      </bottom>
      <diagonal/>
    </border>
    <border>
      <left/>
      <right style="thin">
        <color theme="2" tint="-9.9978637043366805E-2"/>
      </right>
      <top style="thin">
        <color theme="2" tint="-9.9978637043366805E-2"/>
      </top>
      <bottom style="thin">
        <color indexed="64"/>
      </bottom>
      <diagonal/>
    </border>
    <border>
      <left style="thin">
        <color indexed="64"/>
      </left>
      <right style="thin">
        <color indexed="64"/>
      </right>
      <top/>
      <bottom style="double">
        <color indexed="64"/>
      </bottom>
      <diagonal/>
    </border>
  </borders>
  <cellStyleXfs count="163">
    <xf numFmtId="0" fontId="0" fillId="0" borderId="0">
      <alignment vertical="center"/>
    </xf>
    <xf numFmtId="0" fontId="5" fillId="0" borderId="0">
      <alignment vertical="center"/>
    </xf>
    <xf numFmtId="0" fontId="5" fillId="10" borderId="0" applyNumberFormat="0" applyBorder="0" applyAlignment="0" applyProtection="0">
      <alignment vertical="center"/>
    </xf>
    <xf numFmtId="0" fontId="5" fillId="33" borderId="0" applyNumberFormat="0" applyBorder="0" applyAlignment="0" applyProtection="0">
      <alignment vertical="center"/>
    </xf>
    <xf numFmtId="0" fontId="7" fillId="34" borderId="0" applyNumberFormat="0" applyBorder="0" applyAlignment="0" applyProtection="0">
      <alignment vertical="center"/>
    </xf>
    <xf numFmtId="0" fontId="5" fillId="14" borderId="0" applyNumberFormat="0" applyBorder="0" applyAlignment="0" applyProtection="0">
      <alignment vertical="center"/>
    </xf>
    <xf numFmtId="0" fontId="5" fillId="35" borderId="0" applyNumberFormat="0" applyBorder="0" applyAlignment="0" applyProtection="0">
      <alignment vertical="center"/>
    </xf>
    <xf numFmtId="0" fontId="7" fillId="36" borderId="0" applyNumberFormat="0" applyBorder="0" applyAlignment="0" applyProtection="0">
      <alignment vertical="center"/>
    </xf>
    <xf numFmtId="0" fontId="5" fillId="18" borderId="0" applyNumberFormat="0" applyBorder="0" applyAlignment="0" applyProtection="0">
      <alignment vertical="center"/>
    </xf>
    <xf numFmtId="0" fontId="5" fillId="37" borderId="0" applyNumberFormat="0" applyBorder="0" applyAlignment="0" applyProtection="0">
      <alignment vertical="center"/>
    </xf>
    <xf numFmtId="0" fontId="7" fillId="38" borderId="0" applyNumberFormat="0" applyBorder="0" applyAlignment="0" applyProtection="0">
      <alignment vertical="center"/>
    </xf>
    <xf numFmtId="0" fontId="5" fillId="22" borderId="0" applyNumberFormat="0" applyBorder="0" applyAlignment="0" applyProtection="0">
      <alignment vertical="center"/>
    </xf>
    <xf numFmtId="0" fontId="5" fillId="39" borderId="0" applyNumberFormat="0" applyBorder="0" applyAlignment="0" applyProtection="0">
      <alignment vertical="center"/>
    </xf>
    <xf numFmtId="0" fontId="7" fillId="40"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7" fillId="41"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7" fillId="42" borderId="0" applyNumberFormat="0" applyBorder="0" applyAlignment="0" applyProtection="0">
      <alignment vertical="center"/>
    </xf>
    <xf numFmtId="0" fontId="5" fillId="11" borderId="0" applyNumberFormat="0" applyBorder="0" applyAlignment="0" applyProtection="0">
      <alignment vertical="center"/>
    </xf>
    <xf numFmtId="0" fontId="5" fillId="43" borderId="0" applyNumberFormat="0" applyBorder="0" applyAlignment="0" applyProtection="0">
      <alignment vertical="center"/>
    </xf>
    <xf numFmtId="0" fontId="7" fillId="44"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7" fillId="45" borderId="0" applyNumberFormat="0" applyBorder="0" applyAlignment="0" applyProtection="0">
      <alignment vertical="center"/>
    </xf>
    <xf numFmtId="0" fontId="5" fillId="19" borderId="0" applyNumberFormat="0" applyBorder="0" applyAlignment="0" applyProtection="0">
      <alignment vertical="center"/>
    </xf>
    <xf numFmtId="0" fontId="5" fillId="46" borderId="0" applyNumberFormat="0" applyBorder="0" applyAlignment="0" applyProtection="0">
      <alignment vertical="center"/>
    </xf>
    <xf numFmtId="0" fontId="7" fillId="47" borderId="0" applyNumberFormat="0" applyBorder="0" applyAlignment="0" applyProtection="0">
      <alignment vertical="center"/>
    </xf>
    <xf numFmtId="0" fontId="5" fillId="23" borderId="0" applyNumberFormat="0" applyBorder="0" applyAlignment="0" applyProtection="0">
      <alignment vertical="center"/>
    </xf>
    <xf numFmtId="0" fontId="5" fillId="39" borderId="0" applyNumberFormat="0" applyBorder="0" applyAlignment="0" applyProtection="0">
      <alignment vertical="center"/>
    </xf>
    <xf numFmtId="0" fontId="7" fillId="40"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7" fillId="44" borderId="0" applyNumberFormat="0" applyBorder="0" applyAlignment="0" applyProtection="0">
      <alignment vertical="center"/>
    </xf>
    <xf numFmtId="0" fontId="5" fillId="31" borderId="0" applyNumberFormat="0" applyBorder="0" applyAlignment="0" applyProtection="0">
      <alignment vertical="center"/>
    </xf>
    <xf numFmtId="0" fontId="5" fillId="48" borderId="0" applyNumberFormat="0" applyBorder="0" applyAlignment="0" applyProtection="0">
      <alignment vertical="center"/>
    </xf>
    <xf numFmtId="0" fontId="7" fillId="49" borderId="0" applyNumberFormat="0" applyBorder="0" applyAlignment="0" applyProtection="0">
      <alignment vertical="center"/>
    </xf>
    <xf numFmtId="0" fontId="26" fillId="12" borderId="0" applyNumberFormat="0" applyBorder="0" applyAlignment="0" applyProtection="0">
      <alignment vertical="center"/>
    </xf>
    <xf numFmtId="0" fontId="26" fillId="50" borderId="0" applyNumberFormat="0" applyBorder="0" applyAlignment="0" applyProtection="0">
      <alignment vertical="center"/>
    </xf>
    <xf numFmtId="0" fontId="12" fillId="5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12" fillId="45" borderId="0" applyNumberFormat="0" applyBorder="0" applyAlignment="0" applyProtection="0">
      <alignment vertical="center"/>
    </xf>
    <xf numFmtId="0" fontId="26" fillId="20" borderId="0" applyNumberFormat="0" applyBorder="0" applyAlignment="0" applyProtection="0">
      <alignment vertical="center"/>
    </xf>
    <xf numFmtId="0" fontId="26" fillId="46" borderId="0" applyNumberFormat="0" applyBorder="0" applyAlignment="0" applyProtection="0">
      <alignment vertical="center"/>
    </xf>
    <xf numFmtId="0" fontId="12" fillId="47" borderId="0" applyNumberFormat="0" applyBorder="0" applyAlignment="0" applyProtection="0">
      <alignment vertical="center"/>
    </xf>
    <xf numFmtId="0" fontId="26" fillId="24" borderId="0" applyNumberFormat="0" applyBorder="0" applyAlignment="0" applyProtection="0">
      <alignment vertical="center"/>
    </xf>
    <xf numFmtId="0" fontId="26" fillId="52" borderId="0" applyNumberFormat="0" applyBorder="0" applyAlignment="0" applyProtection="0">
      <alignment vertical="center"/>
    </xf>
    <xf numFmtId="0" fontId="12" fillId="53"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12" fillId="54" borderId="0" applyNumberFormat="0" applyBorder="0" applyAlignment="0" applyProtection="0">
      <alignment vertical="center"/>
    </xf>
    <xf numFmtId="0" fontId="26" fillId="32" borderId="0" applyNumberFormat="0" applyBorder="0" applyAlignment="0" applyProtection="0">
      <alignment vertical="center"/>
    </xf>
    <xf numFmtId="0" fontId="26" fillId="55" borderId="0" applyNumberFormat="0" applyBorder="0" applyAlignment="0" applyProtection="0">
      <alignment vertical="center"/>
    </xf>
    <xf numFmtId="0" fontId="12" fillId="56" borderId="0" applyNumberFormat="0" applyBorder="0" applyAlignment="0" applyProtection="0">
      <alignment vertical="center"/>
    </xf>
    <xf numFmtId="0" fontId="26" fillId="9" borderId="0" applyNumberFormat="0" applyBorder="0" applyAlignment="0" applyProtection="0">
      <alignment vertical="center"/>
    </xf>
    <xf numFmtId="0" fontId="26" fillId="57" borderId="0" applyNumberFormat="0" applyBorder="0" applyAlignment="0" applyProtection="0">
      <alignment vertical="center"/>
    </xf>
    <xf numFmtId="0" fontId="12" fillId="58" borderId="0" applyNumberFormat="0" applyBorder="0" applyAlignment="0" applyProtection="0">
      <alignment vertical="center"/>
    </xf>
    <xf numFmtId="0" fontId="26" fillId="13" borderId="0" applyNumberFormat="0" applyBorder="0" applyAlignment="0" applyProtection="0">
      <alignment vertical="center"/>
    </xf>
    <xf numFmtId="0" fontId="26" fillId="59" borderId="0" applyNumberFormat="0" applyBorder="0" applyAlignment="0" applyProtection="0">
      <alignment vertical="center"/>
    </xf>
    <xf numFmtId="0" fontId="12" fillId="60" borderId="0" applyNumberFormat="0" applyBorder="0" applyAlignment="0" applyProtection="0">
      <alignment vertical="center"/>
    </xf>
    <xf numFmtId="0" fontId="26" fillId="17" borderId="0" applyNumberFormat="0" applyBorder="0" applyAlignment="0" applyProtection="0">
      <alignment vertical="center"/>
    </xf>
    <xf numFmtId="0" fontId="26" fillId="61" borderId="0" applyNumberFormat="0" applyBorder="0" applyAlignment="0" applyProtection="0">
      <alignment vertical="center"/>
    </xf>
    <xf numFmtId="0" fontId="12" fillId="62" borderId="0" applyNumberFormat="0" applyBorder="0" applyAlignment="0" applyProtection="0">
      <alignment vertical="center"/>
    </xf>
    <xf numFmtId="0" fontId="26" fillId="21" borderId="0" applyNumberFormat="0" applyBorder="0" applyAlignment="0" applyProtection="0">
      <alignment vertical="center"/>
    </xf>
    <xf numFmtId="0" fontId="26" fillId="52" borderId="0" applyNumberFormat="0" applyBorder="0" applyAlignment="0" applyProtection="0">
      <alignment vertical="center"/>
    </xf>
    <xf numFmtId="0" fontId="12" fillId="53"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2" fillId="54"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12" fillId="63"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8" fillId="6" borderId="5" applyNumberFormat="0" applyAlignment="0" applyProtection="0">
      <alignment vertical="center"/>
    </xf>
    <xf numFmtId="0" fontId="28" fillId="64" borderId="5" applyNumberFormat="0" applyAlignment="0" applyProtection="0">
      <alignment vertical="center"/>
    </xf>
    <xf numFmtId="0" fontId="18" fillId="65" borderId="11" applyNumberFormat="0" applyAlignment="0" applyProtection="0">
      <alignment vertical="center"/>
    </xf>
    <xf numFmtId="0" fontId="29" fillId="3" borderId="0" applyNumberFormat="0" applyBorder="0" applyAlignment="0" applyProtection="0">
      <alignment vertical="center"/>
    </xf>
    <xf numFmtId="0" fontId="30" fillId="3" borderId="0" applyNumberFormat="0" applyBorder="0" applyAlignment="0" applyProtection="0">
      <alignment vertical="center"/>
    </xf>
    <xf numFmtId="0" fontId="13" fillId="36" borderId="0" applyNumberFormat="0" applyBorder="0" applyAlignment="0" applyProtection="0">
      <alignment vertical="center"/>
    </xf>
    <xf numFmtId="0" fontId="5" fillId="8" borderId="9" applyNumberFormat="0" applyFont="0" applyAlignment="0" applyProtection="0">
      <alignment vertical="center"/>
    </xf>
    <xf numFmtId="0" fontId="7" fillId="8" borderId="9" applyNumberFormat="0" applyFont="0" applyAlignment="0" applyProtection="0">
      <alignment vertical="center"/>
    </xf>
    <xf numFmtId="0" fontId="7" fillId="8" borderId="9" applyNumberFormat="0" applyFont="0" applyAlignment="0" applyProtection="0">
      <alignment vertical="center"/>
    </xf>
    <xf numFmtId="0" fontId="7" fillId="66" borderId="12" applyNumberFormat="0" applyFont="0" applyAlignment="0" applyProtection="0">
      <alignment vertical="center"/>
    </xf>
    <xf numFmtId="0" fontId="7" fillId="8" borderId="9" applyNumberFormat="0" applyFont="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5" fillId="67" borderId="0" applyNumberFormat="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3" fillId="7" borderId="8" applyNumberFormat="0" applyAlignment="0" applyProtection="0">
      <alignment vertical="center"/>
    </xf>
    <xf numFmtId="0" fontId="33" fillId="7" borderId="8" applyNumberFormat="0" applyAlignment="0" applyProtection="0">
      <alignment vertical="center"/>
    </xf>
    <xf numFmtId="0" fontId="11" fillId="68" borderId="13" applyNumberFormat="0" applyAlignment="0" applyProtection="0">
      <alignment vertical="center"/>
    </xf>
    <xf numFmtId="41" fontId="5" fillId="0" borderId="0" applyFont="0" applyFill="0" applyBorder="0" applyAlignment="0" applyProtection="0">
      <alignment vertical="center"/>
    </xf>
    <xf numFmtId="0" fontId="34" fillId="0" borderId="7" applyNumberFormat="0" applyFill="0" applyAlignment="0" applyProtection="0">
      <alignment vertical="center"/>
    </xf>
    <xf numFmtId="0" fontId="34" fillId="0" borderId="7" applyNumberFormat="0" applyFill="0" applyAlignment="0" applyProtection="0">
      <alignment vertical="center"/>
    </xf>
    <xf numFmtId="0" fontId="16" fillId="0" borderId="14" applyNumberFormat="0" applyFill="0" applyAlignment="0" applyProtection="0">
      <alignment vertical="center"/>
    </xf>
    <xf numFmtId="0" fontId="35" fillId="0" borderId="10" applyNumberFormat="0" applyFill="0" applyAlignment="0" applyProtection="0">
      <alignment vertical="center"/>
    </xf>
    <xf numFmtId="0" fontId="35" fillId="0" borderId="15" applyNumberFormat="0" applyFill="0" applyAlignment="0" applyProtection="0">
      <alignment vertical="center"/>
    </xf>
    <xf numFmtId="0" fontId="9" fillId="0" borderId="15" applyNumberFormat="0" applyFill="0" applyAlignment="0" applyProtection="0">
      <alignment vertical="center"/>
    </xf>
    <xf numFmtId="0" fontId="36" fillId="5" borderId="5" applyNumberFormat="0" applyAlignment="0" applyProtection="0">
      <alignment vertical="center"/>
    </xf>
    <xf numFmtId="0" fontId="36" fillId="5" borderId="5" applyNumberFormat="0" applyAlignment="0" applyProtection="0">
      <alignment vertical="center"/>
    </xf>
    <xf numFmtId="0" fontId="24" fillId="42" borderId="11" applyNumberFormat="0" applyAlignment="0" applyProtection="0">
      <alignment vertical="center"/>
    </xf>
    <xf numFmtId="0" fontId="37" fillId="0" borderId="0" applyNumberFormat="0" applyFill="0" applyBorder="0" applyAlignment="0" applyProtection="0">
      <alignment vertical="center"/>
    </xf>
    <xf numFmtId="0" fontId="38" fillId="0" borderId="2" applyNumberFormat="0" applyFill="0" applyAlignment="0" applyProtection="0">
      <alignment vertical="center"/>
    </xf>
    <xf numFmtId="0" fontId="39" fillId="0" borderId="16" applyNumberFormat="0" applyFill="0" applyAlignment="0" applyProtection="0">
      <alignment vertical="center"/>
    </xf>
    <xf numFmtId="0" fontId="25" fillId="0" borderId="16" applyNumberFormat="0" applyFill="0" applyAlignment="0" applyProtection="0">
      <alignment vertical="center"/>
    </xf>
    <xf numFmtId="0" fontId="40" fillId="0" borderId="3" applyNumberFormat="0" applyFill="0" applyAlignment="0" applyProtection="0">
      <alignment vertical="center"/>
    </xf>
    <xf numFmtId="0" fontId="41" fillId="0" borderId="3" applyNumberFormat="0" applyFill="0" applyAlignment="0" applyProtection="0">
      <alignment vertical="center"/>
    </xf>
    <xf numFmtId="0" fontId="20" fillId="0" borderId="17" applyNumberFormat="0" applyFill="0" applyAlignment="0" applyProtection="0">
      <alignment vertical="center"/>
    </xf>
    <xf numFmtId="0" fontId="42" fillId="0" borderId="4" applyNumberFormat="0" applyFill="0" applyAlignment="0" applyProtection="0">
      <alignment vertical="center"/>
    </xf>
    <xf numFmtId="0" fontId="43" fillId="0" borderId="18" applyNumberFormat="0" applyFill="0" applyAlignment="0" applyProtection="0">
      <alignment vertical="center"/>
    </xf>
    <xf numFmtId="0" fontId="22" fillId="0" borderId="18" applyNumberFormat="0" applyFill="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5" fillId="2" borderId="0" applyNumberFormat="0" applyBorder="0" applyAlignment="0" applyProtection="0">
      <alignment vertical="center"/>
    </xf>
    <xf numFmtId="0" fontId="45" fillId="2" borderId="0" applyNumberFormat="0" applyBorder="0" applyAlignment="0" applyProtection="0">
      <alignment vertical="center"/>
    </xf>
    <xf numFmtId="0" fontId="23" fillId="38" borderId="0" applyNumberFormat="0" applyBorder="0" applyAlignment="0" applyProtection="0">
      <alignment vertical="center"/>
    </xf>
    <xf numFmtId="0" fontId="46" fillId="6" borderId="6" applyNumberFormat="0" applyAlignment="0" applyProtection="0">
      <alignment vertical="center"/>
    </xf>
    <xf numFmtId="0" fontId="46" fillId="64" borderId="6" applyNumberFormat="0" applyAlignment="0" applyProtection="0">
      <alignment vertical="center"/>
    </xf>
    <xf numFmtId="0" fontId="19" fillId="65" borderId="19" applyNumberFormat="0" applyAlignment="0" applyProtection="0">
      <alignment vertical="center"/>
    </xf>
    <xf numFmtId="0" fontId="5" fillId="0" borderId="0">
      <alignment vertical="center"/>
    </xf>
    <xf numFmtId="0" fontId="5" fillId="0" borderId="0">
      <alignment vertical="center"/>
    </xf>
    <xf numFmtId="0" fontId="6"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7" fillId="0" borderId="0"/>
    <xf numFmtId="0" fontId="5" fillId="0" borderId="0">
      <alignment vertical="center"/>
    </xf>
    <xf numFmtId="0" fontId="5" fillId="0" borderId="0">
      <alignment vertical="center"/>
    </xf>
    <xf numFmtId="0" fontId="4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41" fontId="5" fillId="0" borderId="0" applyFont="0" applyFill="0" applyBorder="0" applyAlignment="0" applyProtection="0">
      <alignment vertical="center"/>
    </xf>
    <xf numFmtId="0" fontId="53" fillId="0" borderId="0" applyNumberForma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cellStyleXfs>
  <cellXfs count="111">
    <xf numFmtId="0" fontId="0" fillId="0" borderId="0" xfId="0">
      <alignment vertical="center"/>
    </xf>
    <xf numFmtId="0" fontId="0" fillId="71" borderId="0" xfId="0" applyFill="1">
      <alignment vertical="center"/>
    </xf>
    <xf numFmtId="0" fontId="0" fillId="0" borderId="0" xfId="0" applyAlignment="1">
      <alignment horizontal="center" vertical="center"/>
    </xf>
    <xf numFmtId="0" fontId="0" fillId="0" borderId="0" xfId="0" applyFill="1">
      <alignment vertical="center"/>
    </xf>
    <xf numFmtId="0" fontId="4" fillId="0" borderId="0" xfId="129" applyFont="1" applyFill="1" applyAlignment="1">
      <alignment vertical="center" shrinkToFit="1"/>
    </xf>
    <xf numFmtId="0" fontId="4" fillId="0" borderId="0" xfId="0" applyFont="1">
      <alignment vertical="center"/>
    </xf>
    <xf numFmtId="0" fontId="4" fillId="0" borderId="0" xfId="0" applyFont="1" applyAlignment="1">
      <alignment horizontal="center" vertical="center"/>
    </xf>
    <xf numFmtId="0" fontId="0" fillId="0" borderId="0" xfId="0" applyFill="1" applyAlignment="1">
      <alignment horizontal="center" vertical="center"/>
    </xf>
    <xf numFmtId="0" fontId="56" fillId="0" borderId="1" xfId="129" applyFont="1" applyFill="1" applyBorder="1" applyAlignment="1">
      <alignment horizontal="center" vertical="center" shrinkToFit="1"/>
    </xf>
    <xf numFmtId="0" fontId="57" fillId="0" borderId="1" xfId="129" applyFont="1" applyFill="1" applyBorder="1" applyAlignment="1">
      <alignment horizontal="left" vertical="center" shrinkToFit="1"/>
    </xf>
    <xf numFmtId="0" fontId="4" fillId="0" borderId="1" xfId="129" applyFont="1" applyFill="1" applyBorder="1" applyAlignment="1">
      <alignment horizontal="center" vertical="center" shrinkToFit="1"/>
    </xf>
    <xf numFmtId="0" fontId="54" fillId="0" borderId="1" xfId="129" applyFont="1" applyFill="1" applyBorder="1" applyAlignment="1">
      <alignment horizontal="left" vertical="center" shrinkToFit="1"/>
    </xf>
    <xf numFmtId="0" fontId="54" fillId="0" borderId="1" xfId="129" applyFont="1" applyBorder="1" applyAlignment="1">
      <alignment horizontal="left" vertical="center" shrinkToFit="1"/>
    </xf>
    <xf numFmtId="0" fontId="54" fillId="69" borderId="1" xfId="129" applyFont="1" applyFill="1" applyBorder="1" applyAlignment="1">
      <alignment horizontal="left" vertical="center" shrinkToFit="1"/>
    </xf>
    <xf numFmtId="49" fontId="54" fillId="0" borderId="0"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0" fontId="56" fillId="0" borderId="20" xfId="129" applyFont="1" applyFill="1" applyBorder="1" applyAlignment="1">
      <alignment horizontal="center" vertical="center" shrinkToFit="1"/>
    </xf>
    <xf numFmtId="0" fontId="56" fillId="0" borderId="20" xfId="129" applyFont="1" applyFill="1" applyBorder="1" applyAlignment="1" applyProtection="1">
      <alignment horizontal="center" vertical="center" shrinkToFit="1"/>
      <protection locked="0"/>
    </xf>
    <xf numFmtId="49" fontId="4" fillId="0" borderId="0" xfId="0" applyNumberFormat="1" applyFont="1" applyFill="1" applyBorder="1" applyAlignment="1">
      <alignment horizontal="left" wrapText="1"/>
    </xf>
    <xf numFmtId="0" fontId="4" fillId="0" borderId="20" xfId="129" applyFont="1" applyFill="1" applyBorder="1" applyAlignment="1">
      <alignment horizontal="center" vertical="center" shrinkToFit="1"/>
    </xf>
    <xf numFmtId="0" fontId="4" fillId="0" borderId="20" xfId="129" applyFont="1" applyBorder="1" applyAlignment="1">
      <alignment horizontal="center" vertical="center" shrinkToFit="1"/>
    </xf>
    <xf numFmtId="0" fontId="53" fillId="0" borderId="20" xfId="146" applyFill="1" applyBorder="1" applyAlignment="1">
      <alignment horizontal="center" vertical="center" shrinkToFit="1"/>
    </xf>
    <xf numFmtId="0" fontId="49" fillId="70" borderId="21" xfId="0" applyFont="1" applyFill="1" applyBorder="1" applyAlignment="1">
      <alignment horizontal="right" vertical="center"/>
    </xf>
    <xf numFmtId="0" fontId="49" fillId="0" borderId="1" xfId="0" applyFont="1" applyFill="1" applyBorder="1" applyAlignment="1">
      <alignment horizontal="right" vertical="center"/>
    </xf>
    <xf numFmtId="2" fontId="50" fillId="0" borderId="20" xfId="0" applyNumberFormat="1" applyFont="1" applyFill="1" applyBorder="1">
      <alignment vertical="center"/>
    </xf>
    <xf numFmtId="2" fontId="50" fillId="0" borderId="1" xfId="0" applyNumberFormat="1" applyFont="1" applyFill="1" applyBorder="1">
      <alignment vertical="center"/>
    </xf>
    <xf numFmtId="0" fontId="0" fillId="72" borderId="31" xfId="0" applyFill="1" applyBorder="1">
      <alignment vertical="center"/>
    </xf>
    <xf numFmtId="0" fontId="0" fillId="72" borderId="32" xfId="0" applyFill="1" applyBorder="1">
      <alignment vertical="center"/>
    </xf>
    <xf numFmtId="0" fontId="0" fillId="72" borderId="33" xfId="0" applyFill="1" applyBorder="1">
      <alignment vertical="center"/>
    </xf>
    <xf numFmtId="0" fontId="0" fillId="72" borderId="22" xfId="0" applyFill="1" applyBorder="1">
      <alignment vertical="center"/>
    </xf>
    <xf numFmtId="0" fontId="35" fillId="72" borderId="0" xfId="0" applyFont="1" applyFill="1" applyBorder="1">
      <alignment vertical="center"/>
    </xf>
    <xf numFmtId="0" fontId="0" fillId="72" borderId="0" xfId="0" applyFill="1" applyBorder="1">
      <alignment vertical="center"/>
    </xf>
    <xf numFmtId="0" fontId="0" fillId="72" borderId="23" xfId="0" applyFill="1" applyBorder="1">
      <alignment vertical="center"/>
    </xf>
    <xf numFmtId="0" fontId="51" fillId="72" borderId="23" xfId="0" applyFont="1" applyFill="1" applyBorder="1">
      <alignment vertical="center"/>
    </xf>
    <xf numFmtId="0" fontId="50" fillId="72" borderId="23" xfId="0" applyFont="1" applyFill="1" applyBorder="1">
      <alignment vertical="center"/>
    </xf>
    <xf numFmtId="0" fontId="0" fillId="72" borderId="24" xfId="0" applyFill="1" applyBorder="1">
      <alignment vertical="center"/>
    </xf>
    <xf numFmtId="0" fontId="0" fillId="72" borderId="25" xfId="0" applyFill="1" applyBorder="1">
      <alignment vertical="center"/>
    </xf>
    <xf numFmtId="0" fontId="0" fillId="72" borderId="26" xfId="0" applyFill="1" applyBorder="1">
      <alignment vertical="center"/>
    </xf>
    <xf numFmtId="2" fontId="50" fillId="75" borderId="30" xfId="0" applyNumberFormat="1" applyFont="1" applyFill="1" applyBorder="1">
      <alignment vertical="center"/>
    </xf>
    <xf numFmtId="0" fontId="35" fillId="72" borderId="0" xfId="0" applyFont="1" applyFill="1" applyBorder="1" applyAlignment="1">
      <alignment horizontal="right" vertical="center"/>
    </xf>
    <xf numFmtId="0" fontId="62" fillId="75" borderId="38" xfId="129" applyFont="1" applyFill="1" applyBorder="1" applyAlignment="1">
      <alignment horizontal="center" vertical="center" shrinkToFit="1"/>
    </xf>
    <xf numFmtId="0" fontId="63" fillId="75" borderId="38" xfId="129" applyFont="1" applyFill="1" applyBorder="1" applyAlignment="1">
      <alignment horizontal="center" vertical="center" wrapText="1" shrinkToFit="1"/>
    </xf>
    <xf numFmtId="0" fontId="62" fillId="75" borderId="38" xfId="0" applyFont="1" applyFill="1" applyBorder="1" applyAlignment="1">
      <alignment horizontal="center" vertical="center" shrinkToFit="1"/>
    </xf>
    <xf numFmtId="0" fontId="64" fillId="75" borderId="38" xfId="0" applyFont="1" applyFill="1" applyBorder="1" applyAlignment="1">
      <alignment horizontal="center" vertical="center" wrapText="1" shrinkToFit="1"/>
    </xf>
    <xf numFmtId="14" fontId="56" fillId="0" borderId="20" xfId="129" applyNumberFormat="1" applyFont="1" applyFill="1" applyBorder="1" applyAlignment="1">
      <alignment horizontal="center" vertical="center" shrinkToFit="1"/>
    </xf>
    <xf numFmtId="14" fontId="4" fillId="0" borderId="20" xfId="129" applyNumberFormat="1" applyFont="1" applyFill="1" applyBorder="1" applyAlignment="1">
      <alignment horizontal="center" vertical="center" shrinkToFit="1"/>
    </xf>
    <xf numFmtId="0" fontId="65" fillId="75" borderId="38" xfId="0" applyFont="1" applyFill="1" applyBorder="1" applyAlignment="1">
      <alignment horizontal="center" vertical="center" wrapText="1" shrinkToFit="1"/>
    </xf>
    <xf numFmtId="176" fontId="56" fillId="0" borderId="20" xfId="129" applyNumberFormat="1" applyFont="1" applyFill="1" applyBorder="1" applyAlignment="1">
      <alignment horizontal="center" vertical="center" shrinkToFit="1"/>
    </xf>
    <xf numFmtId="0" fontId="56" fillId="0" borderId="20" xfId="129" applyNumberFormat="1" applyFont="1" applyFill="1" applyBorder="1" applyAlignment="1">
      <alignment horizontal="center" vertical="center" shrinkToFit="1"/>
    </xf>
    <xf numFmtId="0" fontId="56" fillId="0" borderId="20" xfId="129" quotePrefix="1" applyFont="1" applyFill="1" applyBorder="1" applyAlignment="1" applyProtection="1">
      <alignment horizontal="center" vertical="center" shrinkToFit="1"/>
      <protection locked="0"/>
    </xf>
    <xf numFmtId="0" fontId="56" fillId="0" borderId="20" xfId="129" quotePrefix="1" applyFont="1" applyFill="1" applyBorder="1" applyAlignment="1">
      <alignment horizontal="center" vertical="center" shrinkToFit="1"/>
    </xf>
    <xf numFmtId="0" fontId="4" fillId="0" borderId="20" xfId="129" quotePrefix="1" applyFont="1" applyBorder="1" applyAlignment="1">
      <alignment horizontal="center" vertical="center" shrinkToFit="1"/>
    </xf>
    <xf numFmtId="14" fontId="56" fillId="0" borderId="20" xfId="129" quotePrefix="1" applyNumberFormat="1" applyFont="1" applyFill="1" applyBorder="1" applyAlignment="1">
      <alignment horizontal="center" vertical="center" shrinkToFit="1"/>
    </xf>
    <xf numFmtId="0" fontId="56" fillId="0" borderId="1" xfId="129" quotePrefix="1" applyFont="1" applyFill="1" applyBorder="1" applyAlignment="1">
      <alignment horizontal="center" vertical="center" shrinkToFit="1"/>
    </xf>
    <xf numFmtId="0" fontId="53" fillId="0" borderId="20" xfId="146" quotePrefix="1" applyFill="1" applyBorder="1" applyAlignment="1">
      <alignment horizontal="center" vertical="center" shrinkToFit="1"/>
    </xf>
    <xf numFmtId="0" fontId="4" fillId="69" borderId="20" xfId="129" applyFont="1" applyFill="1" applyBorder="1" applyAlignment="1">
      <alignment horizontal="center" vertical="center" shrinkToFit="1"/>
    </xf>
    <xf numFmtId="0" fontId="57" fillId="0" borderId="20" xfId="129" applyFont="1" applyFill="1" applyBorder="1" applyAlignment="1">
      <alignment horizontal="left" vertical="center" shrinkToFit="1"/>
    </xf>
    <xf numFmtId="0" fontId="56" fillId="0" borderId="1" xfId="129" quotePrefix="1" applyFont="1" applyFill="1" applyBorder="1" applyAlignment="1" applyProtection="1">
      <alignment horizontal="center" vertical="center" shrinkToFit="1"/>
      <protection locked="0"/>
    </xf>
    <xf numFmtId="0" fontId="56" fillId="0" borderId="0" xfId="129" applyFont="1" applyFill="1" applyBorder="1" applyAlignment="1">
      <alignment horizontal="center" vertical="center" shrinkToFit="1"/>
    </xf>
    <xf numFmtId="0" fontId="4" fillId="69" borderId="20" xfId="129" quotePrefix="1" applyFont="1" applyFill="1" applyBorder="1" applyAlignment="1">
      <alignment horizontal="center" vertical="center" shrinkToFit="1"/>
    </xf>
    <xf numFmtId="0" fontId="0" fillId="0" borderId="0" xfId="0" applyAlignment="1">
      <alignment horizontal="center" vertical="center"/>
    </xf>
    <xf numFmtId="0" fontId="4" fillId="0" borderId="0" xfId="0" applyFont="1">
      <alignment vertical="center"/>
    </xf>
    <xf numFmtId="0" fontId="62" fillId="75" borderId="44" xfId="129" applyFont="1" applyFill="1" applyBorder="1" applyAlignment="1">
      <alignment horizontal="center" vertical="center" shrinkToFit="1"/>
    </xf>
    <xf numFmtId="0" fontId="4" fillId="0" borderId="1" xfId="129" applyFont="1" applyFill="1" applyBorder="1" applyAlignment="1">
      <alignment horizontal="center" vertical="center" shrinkToFit="1"/>
    </xf>
    <xf numFmtId="0" fontId="62" fillId="75" borderId="44" xfId="129" applyFont="1" applyFill="1" applyBorder="1" applyAlignment="1">
      <alignment horizontal="center" vertical="center" shrinkToFit="1"/>
    </xf>
    <xf numFmtId="0" fontId="56" fillId="0" borderId="20" xfId="129" applyFont="1" applyBorder="1" applyAlignment="1">
      <alignment horizontal="center" vertical="center" shrinkToFit="1"/>
    </xf>
    <xf numFmtId="0" fontId="57" fillId="0" borderId="1" xfId="129" applyFont="1" applyBorder="1" applyAlignment="1">
      <alignment horizontal="left" vertical="center" shrinkToFit="1"/>
    </xf>
    <xf numFmtId="176" fontId="56" fillId="0" borderId="20" xfId="129" applyNumberFormat="1" applyFont="1" applyBorder="1" applyAlignment="1">
      <alignment horizontal="center" vertical="center" shrinkToFit="1"/>
    </xf>
    <xf numFmtId="0" fontId="56" fillId="0" borderId="20" xfId="129" quotePrefix="1" applyFont="1" applyBorder="1" applyAlignment="1" applyProtection="1">
      <alignment horizontal="center" vertical="center" shrinkToFit="1"/>
      <protection locked="0"/>
    </xf>
    <xf numFmtId="0" fontId="56" fillId="0" borderId="20" xfId="129" quotePrefix="1" applyFont="1" applyBorder="1" applyAlignment="1">
      <alignment horizontal="center" vertical="center" shrinkToFit="1"/>
    </xf>
    <xf numFmtId="14" fontId="56" fillId="0" borderId="20" xfId="129" applyNumberFormat="1" applyFont="1" applyBorder="1" applyAlignment="1">
      <alignment horizontal="center" vertical="center" shrinkToFit="1"/>
    </xf>
    <xf numFmtId="0" fontId="56" fillId="0" borderId="20" xfId="129" applyFont="1" applyFill="1" applyBorder="1" applyAlignment="1">
      <alignment horizontal="center" vertical="center" shrinkToFit="1"/>
    </xf>
    <xf numFmtId="0" fontId="4" fillId="0" borderId="20" xfId="129" applyFont="1" applyBorder="1" applyAlignment="1">
      <alignment horizontal="center" vertical="center" shrinkToFit="1"/>
    </xf>
    <xf numFmtId="0" fontId="53" fillId="0" borderId="20" xfId="146" applyFill="1" applyBorder="1" applyAlignment="1">
      <alignment horizontal="center" vertical="center" shrinkToFit="1"/>
    </xf>
    <xf numFmtId="0" fontId="4" fillId="0" borderId="1" xfId="129" applyFont="1" applyFill="1" applyBorder="1" applyAlignment="1">
      <alignment horizontal="center" vertical="center" shrinkToFit="1"/>
    </xf>
    <xf numFmtId="0" fontId="56" fillId="0" borderId="20" xfId="129" applyFont="1" applyFill="1" applyBorder="1" applyAlignment="1">
      <alignment horizontal="center" vertical="center" shrinkToFit="1"/>
    </xf>
    <xf numFmtId="0" fontId="4" fillId="0" borderId="20" xfId="129" applyFont="1" applyFill="1" applyBorder="1" applyAlignment="1">
      <alignment horizontal="center" vertical="center" shrinkToFit="1"/>
    </xf>
    <xf numFmtId="0" fontId="4" fillId="0" borderId="20" xfId="129" applyFont="1" applyBorder="1" applyAlignment="1">
      <alignment horizontal="center" vertical="center" shrinkToFit="1"/>
    </xf>
    <xf numFmtId="0" fontId="53" fillId="0" borderId="20" xfId="146" applyFill="1" applyBorder="1" applyAlignment="1">
      <alignment horizontal="center" vertical="center" shrinkToFit="1"/>
    </xf>
    <xf numFmtId="14" fontId="4" fillId="0" borderId="20" xfId="129" applyNumberFormat="1" applyFont="1" applyFill="1" applyBorder="1" applyAlignment="1">
      <alignment horizontal="center" vertical="center" shrinkToFit="1"/>
    </xf>
    <xf numFmtId="0" fontId="56" fillId="0" borderId="20" xfId="129" applyNumberFormat="1" applyFont="1" applyFill="1" applyBorder="1" applyAlignment="1">
      <alignment horizontal="center" vertical="center" shrinkToFit="1"/>
    </xf>
    <xf numFmtId="0" fontId="56" fillId="0" borderId="20" xfId="129" quotePrefix="1" applyFont="1" applyFill="1" applyBorder="1" applyAlignment="1" applyProtection="1">
      <alignment horizontal="center" vertical="center" shrinkToFit="1"/>
      <protection locked="0"/>
    </xf>
    <xf numFmtId="0" fontId="56" fillId="0" borderId="20" xfId="129" quotePrefix="1" applyFont="1" applyFill="1" applyBorder="1" applyAlignment="1">
      <alignment horizontal="center" vertical="center" shrinkToFit="1"/>
    </xf>
    <xf numFmtId="14" fontId="56" fillId="0" borderId="20" xfId="129" quotePrefix="1" applyNumberFormat="1" applyFont="1" applyFill="1" applyBorder="1" applyAlignment="1">
      <alignment horizontal="center" vertical="center" shrinkToFit="1"/>
    </xf>
    <xf numFmtId="49" fontId="54" fillId="0" borderId="24" xfId="0" applyNumberFormat="1" applyFont="1" applyFill="1" applyBorder="1" applyAlignment="1">
      <alignment horizontal="left" vertical="center" wrapText="1"/>
    </xf>
    <xf numFmtId="49" fontId="54" fillId="0" borderId="25" xfId="0" applyNumberFormat="1" applyFont="1" applyFill="1" applyBorder="1" applyAlignment="1">
      <alignment horizontal="left" vertical="center" wrapText="1"/>
    </xf>
    <xf numFmtId="49" fontId="54" fillId="0" borderId="26" xfId="0" applyNumberFormat="1" applyFont="1" applyFill="1" applyBorder="1" applyAlignment="1">
      <alignment horizontal="left" vertical="center" wrapText="1"/>
    </xf>
    <xf numFmtId="49" fontId="4" fillId="0" borderId="0" xfId="0" applyNumberFormat="1" applyFont="1" applyFill="1" applyBorder="1" applyAlignment="1">
      <alignment horizontal="left" wrapText="1"/>
    </xf>
    <xf numFmtId="49" fontId="58" fillId="74" borderId="27" xfId="0" applyNumberFormat="1" applyFont="1" applyFill="1" applyBorder="1" applyAlignment="1">
      <alignment horizontal="left" vertical="center" wrapText="1"/>
    </xf>
    <xf numFmtId="49" fontId="58" fillId="74" borderId="28" xfId="0" applyNumberFormat="1" applyFont="1" applyFill="1" applyBorder="1" applyAlignment="1">
      <alignment horizontal="left" vertical="center" wrapText="1"/>
    </xf>
    <xf numFmtId="49" fontId="58" fillId="74" borderId="29"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0" fontId="61" fillId="70" borderId="31" xfId="146" applyFont="1" applyFill="1" applyBorder="1" applyAlignment="1">
      <alignment horizontal="center" vertical="center"/>
    </xf>
    <xf numFmtId="0" fontId="61" fillId="70" borderId="33" xfId="146" applyFont="1" applyFill="1" applyBorder="1" applyAlignment="1">
      <alignment horizontal="center" vertical="center"/>
    </xf>
    <xf numFmtId="0" fontId="61" fillId="70" borderId="24" xfId="146" applyFont="1" applyFill="1" applyBorder="1" applyAlignment="1">
      <alignment horizontal="center" vertical="center"/>
    </xf>
    <xf numFmtId="0" fontId="61" fillId="70" borderId="26" xfId="146" applyFont="1" applyFill="1" applyBorder="1" applyAlignment="1">
      <alignment horizontal="center" vertical="center"/>
    </xf>
    <xf numFmtId="0" fontId="55" fillId="73" borderId="34" xfId="0" applyFont="1" applyFill="1" applyBorder="1" applyAlignment="1">
      <alignment horizontal="center" vertical="center" shrinkToFit="1"/>
    </xf>
    <xf numFmtId="0" fontId="55" fillId="73" borderId="40" xfId="0" applyFont="1" applyFill="1" applyBorder="1" applyAlignment="1">
      <alignment horizontal="center" vertical="center" shrinkToFit="1"/>
    </xf>
    <xf numFmtId="0" fontId="55" fillId="73" borderId="36" xfId="0" applyFont="1" applyFill="1" applyBorder="1" applyAlignment="1">
      <alignment horizontal="center" vertical="center" shrinkToFit="1"/>
    </xf>
    <xf numFmtId="0" fontId="55" fillId="73" borderId="34" xfId="129" applyFont="1" applyFill="1" applyBorder="1" applyAlignment="1">
      <alignment horizontal="center" vertical="center" shrinkToFit="1"/>
    </xf>
    <xf numFmtId="0" fontId="55" fillId="73" borderId="36" xfId="129" applyFont="1" applyFill="1" applyBorder="1" applyAlignment="1">
      <alignment horizontal="center" vertical="center" shrinkToFit="1"/>
    </xf>
    <xf numFmtId="0" fontId="55" fillId="73" borderId="37" xfId="129" applyFont="1" applyFill="1" applyBorder="1" applyAlignment="1">
      <alignment horizontal="center" vertical="center" shrinkToFit="1"/>
    </xf>
    <xf numFmtId="0" fontId="55" fillId="73" borderId="35" xfId="129" applyFont="1" applyFill="1" applyBorder="1" applyAlignment="1">
      <alignment horizontal="center" vertical="center" shrinkToFit="1"/>
    </xf>
    <xf numFmtId="0" fontId="55" fillId="73" borderId="35" xfId="0" applyFont="1" applyFill="1" applyBorder="1" applyAlignment="1">
      <alignment horizontal="center" vertical="center" shrinkToFit="1"/>
    </xf>
    <xf numFmtId="0" fontId="55" fillId="73" borderId="39" xfId="0" applyFont="1" applyFill="1" applyBorder="1" applyAlignment="1">
      <alignment horizontal="center" vertical="center" shrinkToFit="1"/>
    </xf>
    <xf numFmtId="0" fontId="55" fillId="73" borderId="41" xfId="129" applyFont="1" applyFill="1" applyBorder="1" applyAlignment="1">
      <alignment horizontal="center" vertical="center" shrinkToFit="1"/>
    </xf>
    <xf numFmtId="0" fontId="55" fillId="73" borderId="42" xfId="129" applyFont="1" applyFill="1" applyBorder="1" applyAlignment="1">
      <alignment horizontal="center" vertical="center" shrinkToFit="1"/>
    </xf>
    <xf numFmtId="0" fontId="55" fillId="73" borderId="43" xfId="129" applyFont="1" applyFill="1" applyBorder="1" applyAlignment="1">
      <alignment horizontal="center" vertical="center" shrinkToFit="1"/>
    </xf>
    <xf numFmtId="0" fontId="52" fillId="73" borderId="34" xfId="0" applyFont="1" applyFill="1" applyBorder="1" applyAlignment="1">
      <alignment horizontal="center" vertical="center" shrinkToFit="1"/>
    </xf>
    <xf numFmtId="0" fontId="52" fillId="73" borderId="40" xfId="0" applyFont="1" applyFill="1" applyBorder="1" applyAlignment="1">
      <alignment horizontal="center" vertical="center" shrinkToFit="1"/>
    </xf>
    <xf numFmtId="0" fontId="52" fillId="73" borderId="36" xfId="0" applyFont="1" applyFill="1" applyBorder="1" applyAlignment="1">
      <alignment horizontal="center" vertical="center" shrinkToFit="1"/>
    </xf>
  </cellXfs>
  <cellStyles count="163">
    <cellStyle name="20% - 강조색1 2" xfId="3" xr:uid="{00000000-0005-0000-0000-000000000000}"/>
    <cellStyle name="20% - 강조색1 3" xfId="4" xr:uid="{00000000-0005-0000-0000-000001000000}"/>
    <cellStyle name="20% - 강조색1 4" xfId="2" xr:uid="{00000000-0005-0000-0000-000002000000}"/>
    <cellStyle name="20% - 강조색2 2" xfId="6" xr:uid="{00000000-0005-0000-0000-000003000000}"/>
    <cellStyle name="20% - 강조색2 3" xfId="7" xr:uid="{00000000-0005-0000-0000-000004000000}"/>
    <cellStyle name="20% - 강조색2 4" xfId="5" xr:uid="{00000000-0005-0000-0000-000005000000}"/>
    <cellStyle name="20% - 강조색3 2" xfId="9" xr:uid="{00000000-0005-0000-0000-000006000000}"/>
    <cellStyle name="20% - 강조색3 3" xfId="10" xr:uid="{00000000-0005-0000-0000-000007000000}"/>
    <cellStyle name="20% - 강조색3 4" xfId="8" xr:uid="{00000000-0005-0000-0000-000008000000}"/>
    <cellStyle name="20% - 강조색4 2" xfId="12" xr:uid="{00000000-0005-0000-0000-000009000000}"/>
    <cellStyle name="20% - 강조색4 3" xfId="13" xr:uid="{00000000-0005-0000-0000-00000A000000}"/>
    <cellStyle name="20% - 강조색4 4" xfId="11" xr:uid="{00000000-0005-0000-0000-00000B000000}"/>
    <cellStyle name="20% - 강조색5 2" xfId="15" xr:uid="{00000000-0005-0000-0000-00000C000000}"/>
    <cellStyle name="20% - 강조색5 3" xfId="16" xr:uid="{00000000-0005-0000-0000-00000D000000}"/>
    <cellStyle name="20% - 강조색5 4" xfId="14" xr:uid="{00000000-0005-0000-0000-00000E000000}"/>
    <cellStyle name="20% - 강조색6 2" xfId="18" xr:uid="{00000000-0005-0000-0000-00000F000000}"/>
    <cellStyle name="20% - 강조색6 3" xfId="19" xr:uid="{00000000-0005-0000-0000-000010000000}"/>
    <cellStyle name="20% - 강조색6 4" xfId="17" xr:uid="{00000000-0005-0000-0000-000011000000}"/>
    <cellStyle name="40% - 강조색1 2" xfId="21" xr:uid="{00000000-0005-0000-0000-000012000000}"/>
    <cellStyle name="40% - 강조색1 3" xfId="22" xr:uid="{00000000-0005-0000-0000-000013000000}"/>
    <cellStyle name="40% - 강조색1 4" xfId="20" xr:uid="{00000000-0005-0000-0000-000014000000}"/>
    <cellStyle name="40% - 강조색2 2" xfId="24" xr:uid="{00000000-0005-0000-0000-000015000000}"/>
    <cellStyle name="40% - 강조색2 3" xfId="25" xr:uid="{00000000-0005-0000-0000-000016000000}"/>
    <cellStyle name="40% - 강조색2 4" xfId="23" xr:uid="{00000000-0005-0000-0000-000017000000}"/>
    <cellStyle name="40% - 강조색3 2" xfId="27" xr:uid="{00000000-0005-0000-0000-000018000000}"/>
    <cellStyle name="40% - 강조색3 3" xfId="28" xr:uid="{00000000-0005-0000-0000-000019000000}"/>
    <cellStyle name="40% - 강조색3 4" xfId="26" xr:uid="{00000000-0005-0000-0000-00001A000000}"/>
    <cellStyle name="40% - 강조색4 2" xfId="30" xr:uid="{00000000-0005-0000-0000-00001B000000}"/>
    <cellStyle name="40% - 강조색4 3" xfId="31" xr:uid="{00000000-0005-0000-0000-00001C000000}"/>
    <cellStyle name="40% - 강조색4 4" xfId="29" xr:uid="{00000000-0005-0000-0000-00001D000000}"/>
    <cellStyle name="40% - 강조색5 2" xfId="33" xr:uid="{00000000-0005-0000-0000-00001E000000}"/>
    <cellStyle name="40% - 강조색5 3" xfId="34" xr:uid="{00000000-0005-0000-0000-00001F000000}"/>
    <cellStyle name="40% - 강조색5 4" xfId="32" xr:uid="{00000000-0005-0000-0000-000020000000}"/>
    <cellStyle name="40% - 강조색6 2" xfId="36" xr:uid="{00000000-0005-0000-0000-000021000000}"/>
    <cellStyle name="40% - 강조색6 3" xfId="37" xr:uid="{00000000-0005-0000-0000-000022000000}"/>
    <cellStyle name="40% - 강조색6 4" xfId="35" xr:uid="{00000000-0005-0000-0000-000023000000}"/>
    <cellStyle name="60% - 강조색1 2" xfId="39" xr:uid="{00000000-0005-0000-0000-000024000000}"/>
    <cellStyle name="60% - 강조색1 3" xfId="40" xr:uid="{00000000-0005-0000-0000-000025000000}"/>
    <cellStyle name="60% - 강조색1 4" xfId="38" xr:uid="{00000000-0005-0000-0000-000026000000}"/>
    <cellStyle name="60% - 강조색2 2" xfId="42" xr:uid="{00000000-0005-0000-0000-000027000000}"/>
    <cellStyle name="60% - 강조색2 3" xfId="43" xr:uid="{00000000-0005-0000-0000-000028000000}"/>
    <cellStyle name="60% - 강조색2 4" xfId="41" xr:uid="{00000000-0005-0000-0000-000029000000}"/>
    <cellStyle name="60% - 강조색3 2" xfId="45" xr:uid="{00000000-0005-0000-0000-00002A000000}"/>
    <cellStyle name="60% - 강조색3 3" xfId="46" xr:uid="{00000000-0005-0000-0000-00002B000000}"/>
    <cellStyle name="60% - 강조색3 4" xfId="44" xr:uid="{00000000-0005-0000-0000-00002C000000}"/>
    <cellStyle name="60% - 강조색4 2" xfId="48" xr:uid="{00000000-0005-0000-0000-00002D000000}"/>
    <cellStyle name="60% - 강조색4 3" xfId="49" xr:uid="{00000000-0005-0000-0000-00002E000000}"/>
    <cellStyle name="60% - 강조색4 4" xfId="47" xr:uid="{00000000-0005-0000-0000-00002F000000}"/>
    <cellStyle name="60% - 강조색5 2" xfId="51" xr:uid="{00000000-0005-0000-0000-000030000000}"/>
    <cellStyle name="60% - 강조색5 3" xfId="52" xr:uid="{00000000-0005-0000-0000-000031000000}"/>
    <cellStyle name="60% - 강조색5 4" xfId="50" xr:uid="{00000000-0005-0000-0000-000032000000}"/>
    <cellStyle name="60% - 강조색6 2" xfId="54" xr:uid="{00000000-0005-0000-0000-000033000000}"/>
    <cellStyle name="60% - 강조색6 3" xfId="55" xr:uid="{00000000-0005-0000-0000-000034000000}"/>
    <cellStyle name="60% - 강조색6 4" xfId="53" xr:uid="{00000000-0005-0000-0000-000035000000}"/>
    <cellStyle name="강조색1 2" xfId="57" xr:uid="{00000000-0005-0000-0000-000036000000}"/>
    <cellStyle name="강조색1 3" xfId="58" xr:uid="{00000000-0005-0000-0000-000037000000}"/>
    <cellStyle name="강조색1 4" xfId="56" xr:uid="{00000000-0005-0000-0000-000038000000}"/>
    <cellStyle name="강조색2 2" xfId="60" xr:uid="{00000000-0005-0000-0000-000039000000}"/>
    <cellStyle name="강조색2 3" xfId="61" xr:uid="{00000000-0005-0000-0000-00003A000000}"/>
    <cellStyle name="강조색2 4" xfId="59" xr:uid="{00000000-0005-0000-0000-00003B000000}"/>
    <cellStyle name="강조색3 2" xfId="63" xr:uid="{00000000-0005-0000-0000-00003C000000}"/>
    <cellStyle name="강조색3 3" xfId="64" xr:uid="{00000000-0005-0000-0000-00003D000000}"/>
    <cellStyle name="강조색3 4" xfId="62" xr:uid="{00000000-0005-0000-0000-00003E000000}"/>
    <cellStyle name="강조색4 2" xfId="66" xr:uid="{00000000-0005-0000-0000-00003F000000}"/>
    <cellStyle name="강조색4 3" xfId="67" xr:uid="{00000000-0005-0000-0000-000040000000}"/>
    <cellStyle name="강조색4 4" xfId="65" xr:uid="{00000000-0005-0000-0000-000041000000}"/>
    <cellStyle name="강조색5 2" xfId="69" xr:uid="{00000000-0005-0000-0000-000042000000}"/>
    <cellStyle name="강조색5 3" xfId="70" xr:uid="{00000000-0005-0000-0000-000043000000}"/>
    <cellStyle name="강조색5 4" xfId="68" xr:uid="{00000000-0005-0000-0000-000044000000}"/>
    <cellStyle name="강조색6 2" xfId="72" xr:uid="{00000000-0005-0000-0000-000045000000}"/>
    <cellStyle name="강조색6 3" xfId="73" xr:uid="{00000000-0005-0000-0000-000046000000}"/>
    <cellStyle name="강조색6 4" xfId="71" xr:uid="{00000000-0005-0000-0000-000047000000}"/>
    <cellStyle name="경고문 2" xfId="75" xr:uid="{00000000-0005-0000-0000-000048000000}"/>
    <cellStyle name="경고문 3" xfId="76" xr:uid="{00000000-0005-0000-0000-000049000000}"/>
    <cellStyle name="경고문 4" xfId="74" xr:uid="{00000000-0005-0000-0000-00004A000000}"/>
    <cellStyle name="계산 2" xfId="78" xr:uid="{00000000-0005-0000-0000-00004B000000}"/>
    <cellStyle name="계산 3" xfId="79" xr:uid="{00000000-0005-0000-0000-00004C000000}"/>
    <cellStyle name="계산 4" xfId="77" xr:uid="{00000000-0005-0000-0000-00004D000000}"/>
    <cellStyle name="나쁨 2" xfId="81" xr:uid="{00000000-0005-0000-0000-00004E000000}"/>
    <cellStyle name="나쁨 3" xfId="82" xr:uid="{00000000-0005-0000-0000-00004F000000}"/>
    <cellStyle name="나쁨 4" xfId="80" xr:uid="{00000000-0005-0000-0000-000050000000}"/>
    <cellStyle name="메모 2" xfId="84" xr:uid="{00000000-0005-0000-0000-000051000000}"/>
    <cellStyle name="메모 3" xfId="85" xr:uid="{00000000-0005-0000-0000-000052000000}"/>
    <cellStyle name="메모 4" xfId="86" xr:uid="{00000000-0005-0000-0000-000053000000}"/>
    <cellStyle name="메모 5" xfId="87" xr:uid="{00000000-0005-0000-0000-000054000000}"/>
    <cellStyle name="메모 6" xfId="83" xr:uid="{00000000-0005-0000-0000-000055000000}"/>
    <cellStyle name="보통 2" xfId="89" xr:uid="{00000000-0005-0000-0000-000056000000}"/>
    <cellStyle name="보통 3" xfId="90" xr:uid="{00000000-0005-0000-0000-000057000000}"/>
    <cellStyle name="보통 4" xfId="88" xr:uid="{00000000-0005-0000-0000-000058000000}"/>
    <cellStyle name="설명 텍스트 2" xfId="92" xr:uid="{00000000-0005-0000-0000-000059000000}"/>
    <cellStyle name="설명 텍스트 3" xfId="93" xr:uid="{00000000-0005-0000-0000-00005A000000}"/>
    <cellStyle name="설명 텍스트 4" xfId="91" xr:uid="{00000000-0005-0000-0000-00005B000000}"/>
    <cellStyle name="셀 확인 2" xfId="95" xr:uid="{00000000-0005-0000-0000-00005C000000}"/>
    <cellStyle name="셀 확인 3" xfId="96" xr:uid="{00000000-0005-0000-0000-00005D000000}"/>
    <cellStyle name="셀 확인 4" xfId="94" xr:uid="{00000000-0005-0000-0000-00005E000000}"/>
    <cellStyle name="쉼표 [0] 2" xfId="97" xr:uid="{00000000-0005-0000-0000-00005F000000}"/>
    <cellStyle name="쉼표 [0] 2 2" xfId="147" xr:uid="{00000000-0005-0000-0000-000060000000}"/>
    <cellStyle name="쉼표 [0] 2 2 2" xfId="153" xr:uid="{A3F43C40-4402-4F88-AE8C-16EFDEED5DC1}"/>
    <cellStyle name="쉼표 [0] 2 2 3" xfId="159" xr:uid="{DEC1D4BC-1DD3-488D-A0EC-A26B1B125595}"/>
    <cellStyle name="쉼표 [0] 2 3" xfId="149" xr:uid="{00000000-0005-0000-0000-000061000000}"/>
    <cellStyle name="쉼표 [0] 2 3 2" xfId="155" xr:uid="{4CCE3418-6345-4314-8937-FE70BB6FE463}"/>
    <cellStyle name="쉼표 [0] 2 3 3" xfId="161" xr:uid="{149EBB0E-6B7E-45C1-9669-0D701EF8CE0C}"/>
    <cellStyle name="쉼표 [0] 2 4" xfId="151" xr:uid="{27FA961B-5300-4670-AAD8-DF0245CB1970}"/>
    <cellStyle name="쉼표 [0] 2 5" xfId="157" xr:uid="{56F6EAFA-5273-4A82-BB6C-01974A9DAFBF}"/>
    <cellStyle name="쉼표 [0] 3" xfId="145" xr:uid="{00000000-0005-0000-0000-000062000000}"/>
    <cellStyle name="쉼표 [0] 3 2" xfId="148" xr:uid="{00000000-0005-0000-0000-000063000000}"/>
    <cellStyle name="쉼표 [0] 3 2 2" xfId="154" xr:uid="{0DC55BB8-EAE1-495E-9B92-17464CC4FC21}"/>
    <cellStyle name="쉼표 [0] 3 2 3" xfId="160" xr:uid="{768499BF-7AEF-4603-8CCF-5A82C343293A}"/>
    <cellStyle name="쉼표 [0] 3 3" xfId="150" xr:uid="{00000000-0005-0000-0000-000064000000}"/>
    <cellStyle name="쉼표 [0] 3 3 2" xfId="156" xr:uid="{57A417C6-E314-4125-9BB0-2F02F92F0BD1}"/>
    <cellStyle name="쉼표 [0] 3 3 3" xfId="162" xr:uid="{D360E8E9-2BC3-449D-BCDE-4E4CAB10B4FD}"/>
    <cellStyle name="쉼표 [0] 3 4" xfId="152" xr:uid="{DD596385-7757-4F35-AA6C-2683CC72A816}"/>
    <cellStyle name="쉼표 [0] 3 5" xfId="158" xr:uid="{A199CDA1-46AF-4D80-ADF8-6560D2824064}"/>
    <cellStyle name="연결된 셀 2" xfId="99" xr:uid="{00000000-0005-0000-0000-000065000000}"/>
    <cellStyle name="연결된 셀 3" xfId="100" xr:uid="{00000000-0005-0000-0000-000066000000}"/>
    <cellStyle name="연결된 셀 4" xfId="98" xr:uid="{00000000-0005-0000-0000-000067000000}"/>
    <cellStyle name="요약 2" xfId="102" xr:uid="{00000000-0005-0000-0000-000068000000}"/>
    <cellStyle name="요약 3" xfId="103" xr:uid="{00000000-0005-0000-0000-000069000000}"/>
    <cellStyle name="요약 4" xfId="101" xr:uid="{00000000-0005-0000-0000-00006A000000}"/>
    <cellStyle name="입력 2" xfId="105" xr:uid="{00000000-0005-0000-0000-00006B000000}"/>
    <cellStyle name="입력 3" xfId="106" xr:uid="{00000000-0005-0000-0000-00006C000000}"/>
    <cellStyle name="입력 4" xfId="104" xr:uid="{00000000-0005-0000-0000-00006D000000}"/>
    <cellStyle name="제목 1 2" xfId="109" xr:uid="{00000000-0005-0000-0000-00006E000000}"/>
    <cellStyle name="제목 1 3" xfId="110" xr:uid="{00000000-0005-0000-0000-00006F000000}"/>
    <cellStyle name="제목 1 4" xfId="108" xr:uid="{00000000-0005-0000-0000-000070000000}"/>
    <cellStyle name="제목 2 2" xfId="112" xr:uid="{00000000-0005-0000-0000-000071000000}"/>
    <cellStyle name="제목 2 3" xfId="113" xr:uid="{00000000-0005-0000-0000-000072000000}"/>
    <cellStyle name="제목 2 4" xfId="111" xr:uid="{00000000-0005-0000-0000-000073000000}"/>
    <cellStyle name="제목 3 2" xfId="115" xr:uid="{00000000-0005-0000-0000-000074000000}"/>
    <cellStyle name="제목 3 3" xfId="116" xr:uid="{00000000-0005-0000-0000-000075000000}"/>
    <cellStyle name="제목 3 4" xfId="114" xr:uid="{00000000-0005-0000-0000-000076000000}"/>
    <cellStyle name="제목 4 2" xfId="118" xr:uid="{00000000-0005-0000-0000-000077000000}"/>
    <cellStyle name="제목 4 3" xfId="119" xr:uid="{00000000-0005-0000-0000-000078000000}"/>
    <cellStyle name="제목 4 4" xfId="117" xr:uid="{00000000-0005-0000-0000-000079000000}"/>
    <cellStyle name="제목 5" xfId="120" xr:uid="{00000000-0005-0000-0000-00007A000000}"/>
    <cellStyle name="제목 6" xfId="121" xr:uid="{00000000-0005-0000-0000-00007B000000}"/>
    <cellStyle name="제목 7" xfId="107" xr:uid="{00000000-0005-0000-0000-00007C000000}"/>
    <cellStyle name="좋음 2" xfId="123" xr:uid="{00000000-0005-0000-0000-00007D000000}"/>
    <cellStyle name="좋음 3" xfId="124" xr:uid="{00000000-0005-0000-0000-00007E000000}"/>
    <cellStyle name="좋음 4" xfId="122" xr:uid="{00000000-0005-0000-0000-00007F000000}"/>
    <cellStyle name="출력 2" xfId="126" xr:uid="{00000000-0005-0000-0000-000080000000}"/>
    <cellStyle name="출력 3" xfId="127" xr:uid="{00000000-0005-0000-0000-000081000000}"/>
    <cellStyle name="출력 4" xfId="125" xr:uid="{00000000-0005-0000-0000-000082000000}"/>
    <cellStyle name="표준" xfId="0" builtinId="0"/>
    <cellStyle name="표준 10" xfId="128" xr:uid="{00000000-0005-0000-0000-000084000000}"/>
    <cellStyle name="표준 11" xfId="1" xr:uid="{00000000-0005-0000-0000-000085000000}"/>
    <cellStyle name="표준 2" xfId="129" xr:uid="{00000000-0005-0000-0000-000086000000}"/>
    <cellStyle name="標準 2" xfId="130" xr:uid="{00000000-0005-0000-0000-000087000000}"/>
    <cellStyle name="표준 3" xfId="131" xr:uid="{00000000-0005-0000-0000-000088000000}"/>
    <cellStyle name="표준 4" xfId="132" xr:uid="{00000000-0005-0000-0000-000089000000}"/>
    <cellStyle name="표준 4 2" xfId="133" xr:uid="{00000000-0005-0000-0000-00008A000000}"/>
    <cellStyle name="표준 5" xfId="134" xr:uid="{00000000-0005-0000-0000-00008B000000}"/>
    <cellStyle name="표준 6" xfId="135" xr:uid="{00000000-0005-0000-0000-00008C000000}"/>
    <cellStyle name="표준 7" xfId="136" xr:uid="{00000000-0005-0000-0000-00008D000000}"/>
    <cellStyle name="표준 8" xfId="137" xr:uid="{00000000-0005-0000-0000-00008E000000}"/>
    <cellStyle name="표준 8 2" xfId="138" xr:uid="{00000000-0005-0000-0000-00008F000000}"/>
    <cellStyle name="표준 9" xfId="139" xr:uid="{00000000-0005-0000-0000-000090000000}"/>
    <cellStyle name="하이퍼링크" xfId="146" builtinId="8"/>
    <cellStyle name="하이퍼링크 2" xfId="140" xr:uid="{00000000-0005-0000-0000-000092000000}"/>
    <cellStyle name="하이퍼링크 3" xfId="141" xr:uid="{00000000-0005-0000-0000-000093000000}"/>
    <cellStyle name="하이퍼링크 4" xfId="142" xr:uid="{00000000-0005-0000-0000-000094000000}"/>
    <cellStyle name="하이퍼링크 5" xfId="143" xr:uid="{00000000-0005-0000-0000-000095000000}"/>
    <cellStyle name="하이퍼링크 6" xfId="144" xr:uid="{00000000-0005-0000-0000-000096000000}"/>
  </cellStyles>
  <dxfs count="0"/>
  <tableStyles count="0" defaultTableStyle="TableStyleMedium2" defaultPivotStyle="PivotStyleLight16"/>
  <colors>
    <mruColors>
      <color rgb="FFFF3300"/>
      <color rgb="FFFBCDC0"/>
      <color rgb="FFD46751"/>
      <color rgb="FFF7A290"/>
      <color rgb="FF677E9D"/>
      <color rgb="FFDD8675"/>
      <color rgb="FF9FAA55"/>
      <color rgb="FFF1EAE0"/>
      <color rgb="FF9513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2071</xdr:rowOff>
    </xdr:to>
    <xdr:sp macro="" textlink="">
      <xdr:nvSpPr>
        <xdr:cNvPr id="3" name="직사각형 2">
          <a:extLst>
            <a:ext uri="{FF2B5EF4-FFF2-40B4-BE49-F238E27FC236}">
              <a16:creationId xmlns:a16="http://schemas.microsoft.com/office/drawing/2014/main" id="{00000000-0008-0000-0000-000003000000}"/>
            </a:ext>
          </a:extLst>
        </xdr:cNvPr>
        <xdr:cNvSpPr/>
      </xdr:nvSpPr>
      <xdr:spPr>
        <a:xfrm>
          <a:off x="0" y="0"/>
          <a:ext cx="2642152" cy="222181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ko-KR" altLang="en-US" sz="1100"/>
        </a:p>
      </xdr:txBody>
    </xdr:sp>
    <xdr:clientData/>
  </xdr:twoCellAnchor>
  <xdr:twoCellAnchor editAs="oneCell">
    <xdr:from>
      <xdr:col>1</xdr:col>
      <xdr:colOff>273325</xdr:colOff>
      <xdr:row>1</xdr:row>
      <xdr:rowOff>231916</xdr:rowOff>
    </xdr:from>
    <xdr:to>
      <xdr:col>1</xdr:col>
      <xdr:colOff>1581976</xdr:colOff>
      <xdr:row>2</xdr:row>
      <xdr:rowOff>1300372</xdr:rowOff>
    </xdr:to>
    <xdr:pic>
      <xdr:nvPicPr>
        <xdr:cNvPr id="4" name="그림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2912" y="447264"/>
          <a:ext cx="1308651" cy="13086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2</xdr:col>
      <xdr:colOff>0</xdr:colOff>
      <xdr:row>3</xdr:row>
      <xdr:rowOff>2071</xdr:rowOff>
    </xdr:to>
    <xdr:sp macro="" textlink="">
      <xdr:nvSpPr>
        <xdr:cNvPr id="2" name="직사각형 1">
          <a:extLst>
            <a:ext uri="{FF2B5EF4-FFF2-40B4-BE49-F238E27FC236}">
              <a16:creationId xmlns:a16="http://schemas.microsoft.com/office/drawing/2014/main" id="{00000000-0008-0000-0100-000002000000}"/>
            </a:ext>
          </a:extLst>
        </xdr:cNvPr>
        <xdr:cNvSpPr/>
      </xdr:nvSpPr>
      <xdr:spPr>
        <a:xfrm>
          <a:off x="1" y="0"/>
          <a:ext cx="2667000" cy="23046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ko-KR" altLang="en-US" sz="1100"/>
        </a:p>
      </xdr:txBody>
    </xdr:sp>
    <xdr:clientData/>
  </xdr:twoCellAnchor>
  <xdr:twoCellAnchor editAs="oneCell">
    <xdr:from>
      <xdr:col>1</xdr:col>
      <xdr:colOff>57980</xdr:colOff>
      <xdr:row>1</xdr:row>
      <xdr:rowOff>207068</xdr:rowOff>
    </xdr:from>
    <xdr:to>
      <xdr:col>1</xdr:col>
      <xdr:colOff>1532283</xdr:colOff>
      <xdr:row>2</xdr:row>
      <xdr:rowOff>1458983</xdr:rowOff>
    </xdr:to>
    <xdr:pic>
      <xdr:nvPicPr>
        <xdr:cNvPr id="3" name="그림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132" y="422416"/>
          <a:ext cx="1474303" cy="14921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99_WinData\Desktop\&#50629;&#47924;\&#54028;&#44204;&#44368;&#54872;&#54617;&#49373;\2017-2\2017-2018%20&#54028;&#44204;&#44368;&#54872;%20TO%20&#51312;&#49324;%20(201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kebot.AI\01._&#44592;&#54925;\00._Makebot_B2B\&#48512;&#49328;&#50808;&#44397;&#50612;&#45824;&#54617;&#44368;\_03._FAQ\Reference\&#54617;&#49696;&#51221;&#48372;&#50896;%20FAQ_&#51221;&#475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영어권"/>
      <sheetName val="유럽권"/>
      <sheetName val="기타아시아권"/>
      <sheetName val="남미권"/>
      <sheetName val="중국어권"/>
      <sheetName val="일본어권"/>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카테고리정리"/>
      <sheetName val="FAQ"/>
      <sheetName val="참조"/>
    </sheetNames>
    <sheetDataSet>
      <sheetData sheetId="0"/>
      <sheetData sheetId="1"/>
      <sheetData sheetId="2">
        <row r="1">
          <cell r="A1" t="str">
            <v>도서관출입ID카드</v>
          </cell>
          <cell r="B1" t="str">
            <v>도서관시설환경정책</v>
          </cell>
          <cell r="C1" t="str">
            <v>도서대출반납</v>
          </cell>
          <cell r="D1" t="str">
            <v>자료구입구독</v>
          </cell>
          <cell r="E1" t="str">
            <v>상호대차원문복사</v>
          </cell>
          <cell r="F1" t="str">
            <v>홈페이지전자자료이용</v>
          </cell>
          <cell r="G1" t="str">
            <v>소장자료이용</v>
          </cell>
          <cell r="H1" t="str">
            <v>학위논문</v>
          </cell>
          <cell r="I1" t="str">
            <v>학술정보문의</v>
          </cell>
          <cell r="J1" t="str">
            <v>법학도서관</v>
          </cell>
          <cell r="K1" t="str">
            <v>음악도서관</v>
          </cell>
          <cell r="L1" t="str">
            <v>기타</v>
          </cell>
        </row>
      </sheetData>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msterdamuas.com/practical-matters/prospective-students/auas/student-affairs/financial-matters/cost-of-living/cost-of-living.html" TargetMode="External"/><Relationship Id="rId13" Type="http://schemas.openxmlformats.org/officeDocument/2006/relationships/hyperlink" Target="https://www.utwente.nl/en/education/exchange-students/programmes/" TargetMode="External"/><Relationship Id="rId18" Type="http://schemas.openxmlformats.org/officeDocument/2006/relationships/hyperlink" Target="http://www.fet.kuleuven.be/" TargetMode="External"/><Relationship Id="rId3" Type="http://schemas.openxmlformats.org/officeDocument/2006/relationships/hyperlink" Target="https://wwwfr.uni.lu/international/mobilite/incoming_exchange_students" TargetMode="External"/><Relationship Id="rId21" Type="http://schemas.openxmlformats.org/officeDocument/2006/relationships/hyperlink" Target="https://www.vub.be/en/exchange" TargetMode="External"/><Relationship Id="rId7" Type="http://schemas.openxmlformats.org/officeDocument/2006/relationships/hyperlink" Target="https://exchangecoursecatalogue.amsterdamuas.com/programlist/%7B%22studiejaar%22:%222020-2021%22,%22Faculty%22:%5B%22Business%20and%20Economics%22%5D%7D?_ga=2.107051527.469728403.1638438959-1244612858.1558283609" TargetMode="External"/><Relationship Id="rId12" Type="http://schemas.openxmlformats.org/officeDocument/2006/relationships/hyperlink" Target="http://www.utwente.nl/en/" TargetMode="External"/><Relationship Id="rId17" Type="http://schemas.openxmlformats.org/officeDocument/2006/relationships/hyperlink" Target="http://www.fet.kuleuven.be/" TargetMode="External"/><Relationship Id="rId2" Type="http://schemas.openxmlformats.org/officeDocument/2006/relationships/hyperlink" Target="https://admissions.ktu.edu/exchange-students/" TargetMode="External"/><Relationship Id="rId16" Type="http://schemas.openxmlformats.org/officeDocument/2006/relationships/hyperlink" Target="https://admission.umontreal.ca/programmes/baccalaureat-en-etudes-anglaises/structure-du-programme/" TargetMode="External"/><Relationship Id="rId20" Type="http://schemas.openxmlformats.org/officeDocument/2006/relationships/hyperlink" Target="https://www.vub.be/en/exchange" TargetMode="External"/><Relationship Id="rId1" Type="http://schemas.openxmlformats.org/officeDocument/2006/relationships/hyperlink" Target="https://www.rennes-sb.com/programmes/exchange-programme/" TargetMode="External"/><Relationship Id="rId6" Type="http://schemas.openxmlformats.org/officeDocument/2006/relationships/hyperlink" Target="https://www.amsterdamuas.com/education/exchange/exchange-programmes/business-and-economics/business-and-economics.html?origin=YpwKtZ2fQSu1LxhVLTFOOg" TargetMode="External"/><Relationship Id="rId11" Type="http://schemas.openxmlformats.org/officeDocument/2006/relationships/hyperlink" Target="http://globale3.studioabroad.com/" TargetMode="External"/><Relationship Id="rId24" Type="http://schemas.openxmlformats.org/officeDocument/2006/relationships/drawing" Target="../drawings/drawing1.xml"/><Relationship Id="rId5" Type="http://schemas.openxmlformats.org/officeDocument/2006/relationships/hyperlink" Target="https://www.thehagueuniversity.com/programmes/other-courses/exchangeprogrammes/what-can-i-study" TargetMode="External"/><Relationship Id="rId15" Type="http://schemas.openxmlformats.org/officeDocument/2006/relationships/hyperlink" Target="https://www.utwente.nl/en/education/student-services/step-by-step/step-by-step-guide/cost-of-living/" TargetMode="External"/><Relationship Id="rId23" Type="http://schemas.openxmlformats.org/officeDocument/2006/relationships/printerSettings" Target="../printerSettings/printerSettings1.bin"/><Relationship Id="rId10" Type="http://schemas.openxmlformats.org/officeDocument/2006/relationships/hyperlink" Target="https://www.amsterdamuas.com/education/exchange/exchange-programmes/information-technology/information-technology.html" TargetMode="External"/><Relationship Id="rId19" Type="http://schemas.openxmlformats.org/officeDocument/2006/relationships/hyperlink" Target="https://www.amsterdamuas.com/education/exchange/exchange-programmes/amfi-amsterdam-fashion-institute/amfi-amsterdam-fashion-institute.html?origin=YpwKtZ2fQSu1LxhVLTFOOg" TargetMode="External"/><Relationship Id="rId4" Type="http://schemas.openxmlformats.org/officeDocument/2006/relationships/hyperlink" Target="https://www.thehagueuniversity.com/programmes/other-courses/exchange-programmes/the-thuas-exchange-experience" TargetMode="External"/><Relationship Id="rId9" Type="http://schemas.openxmlformats.org/officeDocument/2006/relationships/hyperlink" Target="https://www.amsterdamuas.com/education/exchange/exchange-programmes/information-technology/information-technology.html" TargetMode="External"/><Relationship Id="rId14" Type="http://schemas.openxmlformats.org/officeDocument/2006/relationships/hyperlink" Target="https://www.utwente.nl/en/campus/facilities/housing/" TargetMode="External"/><Relationship Id="rId22" Type="http://schemas.openxmlformats.org/officeDocument/2006/relationships/hyperlink" Target="https://student.vub.be/en/international-student-lif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lxs.ecnu.edu.cn/" TargetMode="External"/><Relationship Id="rId3" Type="http://schemas.openxmlformats.org/officeDocument/2006/relationships/hyperlink" Target="http://www.kiu.ac.jp/international/icenter/en/" TargetMode="External"/><Relationship Id="rId7" Type="http://schemas.openxmlformats.org/officeDocument/2006/relationships/hyperlink" Target="https://international.ntua.edu.tw/article/detail/webSN/125/sn/480" TargetMode="External"/><Relationship Id="rId2" Type="http://schemas.openxmlformats.org/officeDocument/2006/relationships/hyperlink" Target="https://www.isd.pku.edu.cn/HOME.htm" TargetMode="External"/><Relationship Id="rId1" Type="http://schemas.openxmlformats.org/officeDocument/2006/relationships/hyperlink" Target="https://www.istudy.sdu.edu.cn/English/Programs/Non_Degree_Programs/Exchange_Student_Programs.htm" TargetMode="External"/><Relationship Id="rId6" Type="http://schemas.openxmlformats.org/officeDocument/2006/relationships/hyperlink" Target="https://www.niigata-u.ac.jp/en/study/exchange/" TargetMode="External"/><Relationship Id="rId11" Type="http://schemas.openxmlformats.org/officeDocument/2006/relationships/drawing" Target="../drawings/drawing2.xml"/><Relationship Id="rId5" Type="http://schemas.openxmlformats.org/officeDocument/2006/relationships/hyperlink" Target="https://www.niigata-u.ac.jp/en/study/exchange/" TargetMode="External"/><Relationship Id="rId10" Type="http://schemas.openxmlformats.org/officeDocument/2006/relationships/printerSettings" Target="../printerSettings/printerSettings2.bin"/><Relationship Id="rId4" Type="http://schemas.openxmlformats.org/officeDocument/2006/relationships/hyperlink" Target="https://szupu.szu.edu.cn/cmsArticlesController/synopsi/000000006cd1e966016cdd350cb50013" TargetMode="External"/><Relationship Id="rId9" Type="http://schemas.openxmlformats.org/officeDocument/2006/relationships/hyperlink" Target="http://lxs.ecnu.edu.c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61"/>
  <sheetViews>
    <sheetView tabSelected="1" zoomScaleNormal="100" workbookViewId="0">
      <pane xSplit="2" ySplit="9" topLeftCell="C10" activePane="bottomRight" state="frozen"/>
      <selection pane="topRight" activeCell="C1" sqref="C1"/>
      <selection pane="bottomLeft" activeCell="A9" sqref="A9"/>
      <selection pane="bottomRight" activeCell="B10" sqref="B10"/>
    </sheetView>
  </sheetViews>
  <sheetFormatPr defaultColWidth="9" defaultRowHeight="16.5" x14ac:dyDescent="0.3"/>
  <cols>
    <col min="1" max="1" width="4.5" customWidth="1"/>
    <col min="2" max="2" width="30" customWidth="1"/>
    <col min="3" max="3" width="9" style="2"/>
    <col min="4" max="4" width="7.375" customWidth="1"/>
    <col min="5" max="5" width="7.875" customWidth="1"/>
    <col min="6" max="6" width="8.75"/>
    <col min="7" max="7" width="5" style="2" customWidth="1"/>
    <col min="8" max="11" width="9" style="2"/>
    <col min="12" max="17" width="8" style="2" customWidth="1"/>
    <col min="18" max="18" width="6.75" style="2" customWidth="1"/>
    <col min="19" max="27" width="9" style="2"/>
    <col min="28" max="29" width="14.25" style="7" customWidth="1"/>
    <col min="30" max="16384" width="9" style="3"/>
  </cols>
  <sheetData>
    <row r="1" spans="1:29" ht="13.5" customHeight="1" thickBot="1" x14ac:dyDescent="0.35">
      <c r="C1"/>
      <c r="F1" s="2"/>
      <c r="AA1" s="7"/>
      <c r="AC1" s="3"/>
    </row>
    <row r="2" spans="1:29" ht="18.75" customHeight="1" thickBot="1" x14ac:dyDescent="0.35">
      <c r="C2"/>
      <c r="D2" s="88" t="s">
        <v>33</v>
      </c>
      <c r="E2" s="89"/>
      <c r="F2" s="89"/>
      <c r="G2" s="89"/>
      <c r="H2" s="89"/>
      <c r="I2" s="89"/>
      <c r="J2" s="89"/>
      <c r="K2" s="89"/>
      <c r="L2" s="89"/>
      <c r="M2" s="89"/>
      <c r="N2" s="89"/>
      <c r="O2" s="89"/>
      <c r="P2" s="89"/>
      <c r="Q2" s="89"/>
      <c r="R2" s="89"/>
      <c r="S2" s="89"/>
      <c r="T2" s="89"/>
      <c r="U2" s="89"/>
      <c r="V2" s="89"/>
      <c r="W2" s="89"/>
      <c r="X2" s="89"/>
      <c r="Y2" s="90"/>
      <c r="AA2" s="7"/>
      <c r="AC2" s="3"/>
    </row>
    <row r="3" spans="1:29" ht="142.5" customHeight="1" thickBot="1" x14ac:dyDescent="0.35">
      <c r="C3"/>
      <c r="D3" s="84" t="s">
        <v>501</v>
      </c>
      <c r="E3" s="85"/>
      <c r="F3" s="85"/>
      <c r="G3" s="85"/>
      <c r="H3" s="85"/>
      <c r="I3" s="85"/>
      <c r="J3" s="85"/>
      <c r="K3" s="85"/>
      <c r="L3" s="85"/>
      <c r="M3" s="85"/>
      <c r="N3" s="85"/>
      <c r="O3" s="85"/>
      <c r="P3" s="85"/>
      <c r="Q3" s="85"/>
      <c r="R3" s="85"/>
      <c r="S3" s="85"/>
      <c r="T3" s="85"/>
      <c r="U3" s="85"/>
      <c r="V3" s="85"/>
      <c r="W3" s="85"/>
      <c r="X3" s="85"/>
      <c r="Y3" s="86"/>
      <c r="AA3" s="7"/>
      <c r="AC3" s="3"/>
    </row>
    <row r="4" spans="1:29" ht="9" customHeight="1" thickBot="1" x14ac:dyDescent="0.35">
      <c r="C4"/>
      <c r="E4" s="14"/>
      <c r="F4" s="14"/>
      <c r="G4" s="14"/>
      <c r="H4" s="14"/>
      <c r="I4" s="14"/>
      <c r="J4" s="14"/>
      <c r="K4" s="14"/>
      <c r="L4" s="14"/>
      <c r="M4" s="14"/>
      <c r="N4" s="14"/>
      <c r="O4" s="14"/>
      <c r="P4" s="14"/>
      <c r="Q4" s="14"/>
      <c r="R4" s="14"/>
      <c r="S4" s="14"/>
      <c r="T4" s="14"/>
      <c r="U4" s="14"/>
      <c r="V4" s="14"/>
      <c r="W4" s="14"/>
      <c r="X4" s="14"/>
      <c r="Y4" s="14"/>
      <c r="AA4" s="7"/>
      <c r="AC4" s="3"/>
    </row>
    <row r="5" spans="1:29" ht="16.5" customHeight="1" x14ac:dyDescent="0.25">
      <c r="A5" s="92" t="s">
        <v>32</v>
      </c>
      <c r="B5" s="93"/>
      <c r="C5"/>
      <c r="D5" s="87" t="s">
        <v>9</v>
      </c>
      <c r="E5" s="87"/>
      <c r="F5" s="87"/>
      <c r="G5" s="87"/>
      <c r="H5" s="87"/>
      <c r="I5" s="87"/>
      <c r="J5" s="87"/>
      <c r="K5" s="87"/>
      <c r="L5" s="87"/>
      <c r="M5" s="87"/>
      <c r="N5" s="87"/>
      <c r="O5" s="87"/>
      <c r="P5" s="18"/>
      <c r="R5" s="14"/>
      <c r="S5" s="14"/>
      <c r="T5" s="14"/>
      <c r="U5" s="14"/>
      <c r="V5" s="14"/>
      <c r="W5" s="14"/>
      <c r="X5" s="14"/>
      <c r="Y5" s="14"/>
      <c r="AA5" s="7"/>
      <c r="AC5" s="3"/>
    </row>
    <row r="6" spans="1:29" ht="17.25" customHeight="1" thickBot="1" x14ac:dyDescent="0.35">
      <c r="A6" s="94"/>
      <c r="B6" s="95"/>
      <c r="C6"/>
      <c r="D6" s="91" t="s">
        <v>19</v>
      </c>
      <c r="E6" s="91"/>
      <c r="F6" s="91"/>
      <c r="G6" s="91"/>
      <c r="H6" s="91"/>
      <c r="I6" s="91"/>
      <c r="J6" s="91"/>
      <c r="K6" s="91"/>
      <c r="L6" s="91"/>
      <c r="M6" s="91"/>
      <c r="N6" s="91"/>
      <c r="O6" s="91"/>
      <c r="P6" s="15"/>
      <c r="R6" s="14"/>
      <c r="S6" s="14"/>
      <c r="T6" s="14"/>
      <c r="U6" s="14"/>
      <c r="V6" s="14"/>
      <c r="W6" s="14"/>
      <c r="X6" s="14"/>
      <c r="Y6" s="14"/>
      <c r="AA6" s="7"/>
      <c r="AC6" s="3"/>
    </row>
    <row r="7" spans="1:29" ht="9" customHeight="1" x14ac:dyDescent="0.3"/>
    <row r="8" spans="1:29" x14ac:dyDescent="0.3">
      <c r="A8" s="99" t="s">
        <v>0</v>
      </c>
      <c r="B8" s="99" t="s">
        <v>7</v>
      </c>
      <c r="C8" s="96" t="s">
        <v>18</v>
      </c>
      <c r="D8" s="99" t="s">
        <v>14</v>
      </c>
      <c r="E8" s="99" t="s">
        <v>4</v>
      </c>
      <c r="F8" s="99" t="s">
        <v>8</v>
      </c>
      <c r="G8" s="103"/>
      <c r="H8" s="103"/>
      <c r="I8" s="96" t="s">
        <v>16</v>
      </c>
      <c r="J8" s="102" t="s">
        <v>6</v>
      </c>
      <c r="K8" s="102"/>
      <c r="L8" s="102"/>
      <c r="M8" s="102"/>
      <c r="N8" s="102"/>
      <c r="O8" s="102"/>
      <c r="P8" s="102"/>
      <c r="Q8" s="102"/>
      <c r="R8" s="102"/>
      <c r="S8" s="105" t="s">
        <v>13</v>
      </c>
      <c r="T8" s="106"/>
      <c r="U8" s="106"/>
      <c r="V8" s="106"/>
      <c r="W8" s="107"/>
      <c r="X8" s="102" t="s">
        <v>375</v>
      </c>
      <c r="Y8" s="102"/>
      <c r="Z8" s="102"/>
      <c r="AA8" s="102"/>
      <c r="AB8" s="96" t="s">
        <v>27</v>
      </c>
      <c r="AC8" s="96" t="s">
        <v>28</v>
      </c>
    </row>
    <row r="9" spans="1:29" ht="24.75" thickBot="1" x14ac:dyDescent="0.35">
      <c r="A9" s="100"/>
      <c r="B9" s="100"/>
      <c r="C9" s="98"/>
      <c r="D9" s="100"/>
      <c r="E9" s="100"/>
      <c r="F9" s="101"/>
      <c r="G9" s="62" t="s">
        <v>15</v>
      </c>
      <c r="H9" s="40" t="s">
        <v>10</v>
      </c>
      <c r="I9" s="104"/>
      <c r="J9" s="40" t="s">
        <v>25</v>
      </c>
      <c r="K9" s="41" t="s">
        <v>34</v>
      </c>
      <c r="L9" s="40" t="s">
        <v>21</v>
      </c>
      <c r="M9" s="40" t="s">
        <v>20</v>
      </c>
      <c r="N9" s="40" t="s">
        <v>11</v>
      </c>
      <c r="O9" s="40" t="s">
        <v>31</v>
      </c>
      <c r="P9" s="40" t="s">
        <v>12</v>
      </c>
      <c r="Q9" s="40" t="s">
        <v>5</v>
      </c>
      <c r="R9" s="40" t="s">
        <v>10</v>
      </c>
      <c r="S9" s="42" t="s">
        <v>383</v>
      </c>
      <c r="T9" s="46" t="s">
        <v>451</v>
      </c>
      <c r="U9" s="43" t="s">
        <v>374</v>
      </c>
      <c r="V9" s="42" t="s">
        <v>390</v>
      </c>
      <c r="W9" s="42" t="s">
        <v>389</v>
      </c>
      <c r="X9" s="42" t="s">
        <v>24</v>
      </c>
      <c r="Y9" s="42" t="s">
        <v>23</v>
      </c>
      <c r="Z9" s="42" t="s">
        <v>30</v>
      </c>
      <c r="AA9" s="42" t="s">
        <v>22</v>
      </c>
      <c r="AB9" s="97"/>
      <c r="AC9" s="98"/>
    </row>
    <row r="10" spans="1:29" s="4" customFormat="1" ht="17.25" thickTop="1" x14ac:dyDescent="0.3">
      <c r="A10" s="16">
        <v>1</v>
      </c>
      <c r="B10" s="56" t="s">
        <v>485</v>
      </c>
      <c r="C10" s="21" t="s">
        <v>486</v>
      </c>
      <c r="D10" s="20" t="s">
        <v>469</v>
      </c>
      <c r="E10" s="20" t="s">
        <v>470</v>
      </c>
      <c r="F10" s="20" t="s">
        <v>471</v>
      </c>
      <c r="G10" s="55">
        <v>4</v>
      </c>
      <c r="H10" s="20"/>
      <c r="I10" s="16" t="s">
        <v>433</v>
      </c>
      <c r="J10" s="20" t="s">
        <v>473</v>
      </c>
      <c r="K10" s="16" t="s">
        <v>470</v>
      </c>
      <c r="L10" s="16" t="s">
        <v>483</v>
      </c>
      <c r="M10" s="16" t="s">
        <v>470</v>
      </c>
      <c r="N10" s="16">
        <v>75</v>
      </c>
      <c r="O10" s="16">
        <v>6</v>
      </c>
      <c r="P10" s="49" t="s">
        <v>470</v>
      </c>
      <c r="Q10" s="49" t="s">
        <v>470</v>
      </c>
      <c r="R10" s="16" t="s">
        <v>484</v>
      </c>
      <c r="S10" s="50" t="s">
        <v>487</v>
      </c>
      <c r="T10" s="16" t="s">
        <v>470</v>
      </c>
      <c r="U10" s="16" t="s">
        <v>474</v>
      </c>
      <c r="V10" s="16" t="s">
        <v>488</v>
      </c>
      <c r="W10" s="16" t="s">
        <v>470</v>
      </c>
      <c r="X10" s="16" t="s">
        <v>470</v>
      </c>
      <c r="Y10" s="16" t="s">
        <v>470</v>
      </c>
      <c r="Z10" s="50" t="s">
        <v>471</v>
      </c>
      <c r="AA10" s="16" t="s">
        <v>471</v>
      </c>
      <c r="AB10" s="44">
        <v>44621</v>
      </c>
      <c r="AC10" s="44">
        <v>44621</v>
      </c>
    </row>
    <row r="11" spans="1:29" s="4" customFormat="1" x14ac:dyDescent="0.3">
      <c r="A11" s="16">
        <v>2</v>
      </c>
      <c r="B11" s="9" t="s">
        <v>46</v>
      </c>
      <c r="C11" s="21" t="s">
        <v>453</v>
      </c>
      <c r="D11" s="20" t="s">
        <v>83</v>
      </c>
      <c r="E11" s="20" t="s">
        <v>221</v>
      </c>
      <c r="F11" s="20" t="s">
        <v>85</v>
      </c>
      <c r="G11" s="55">
        <v>2</v>
      </c>
      <c r="H11" s="51" t="s">
        <v>454</v>
      </c>
      <c r="I11" s="16" t="s">
        <v>414</v>
      </c>
      <c r="J11" s="20" t="s">
        <v>377</v>
      </c>
      <c r="K11" s="16" t="s">
        <v>129</v>
      </c>
      <c r="L11" s="16">
        <v>2.5</v>
      </c>
      <c r="M11" s="16" t="s">
        <v>135</v>
      </c>
      <c r="N11" s="16" t="s">
        <v>144</v>
      </c>
      <c r="O11" s="47">
        <v>6</v>
      </c>
      <c r="P11" s="49" t="s">
        <v>489</v>
      </c>
      <c r="Q11" s="49" t="s">
        <v>380</v>
      </c>
      <c r="R11" s="16" t="s">
        <v>124</v>
      </c>
      <c r="S11" s="51" t="s">
        <v>455</v>
      </c>
      <c r="T11" s="16" t="s">
        <v>450</v>
      </c>
      <c r="U11" s="16" t="s">
        <v>385</v>
      </c>
      <c r="V11" s="21" t="s">
        <v>476</v>
      </c>
      <c r="W11" s="50" t="s">
        <v>475</v>
      </c>
      <c r="X11" s="16" t="s">
        <v>387</v>
      </c>
      <c r="Y11" s="16" t="s">
        <v>385</v>
      </c>
      <c r="Z11" s="50" t="s">
        <v>380</v>
      </c>
      <c r="AA11" s="21" t="s">
        <v>477</v>
      </c>
      <c r="AB11" s="44">
        <v>44666</v>
      </c>
      <c r="AC11" s="44">
        <v>44676</v>
      </c>
    </row>
    <row r="12" spans="1:29" s="4" customFormat="1" x14ac:dyDescent="0.3">
      <c r="A12" s="16">
        <v>3</v>
      </c>
      <c r="B12" s="9" t="s">
        <v>46</v>
      </c>
      <c r="C12" s="21" t="s">
        <v>479</v>
      </c>
      <c r="D12" s="20" t="s">
        <v>83</v>
      </c>
      <c r="E12" s="20" t="s">
        <v>221</v>
      </c>
      <c r="F12" s="20" t="s">
        <v>85</v>
      </c>
      <c r="G12" s="55">
        <v>1</v>
      </c>
      <c r="H12" s="51" t="s">
        <v>478</v>
      </c>
      <c r="I12" s="16" t="s">
        <v>472</v>
      </c>
      <c r="J12" s="20" t="s">
        <v>377</v>
      </c>
      <c r="K12" s="16" t="s">
        <v>129</v>
      </c>
      <c r="L12" s="47">
        <v>3</v>
      </c>
      <c r="M12" s="47">
        <v>4</v>
      </c>
      <c r="N12" s="16">
        <v>75</v>
      </c>
      <c r="O12" s="47">
        <v>6</v>
      </c>
      <c r="P12" s="49" t="s">
        <v>489</v>
      </c>
      <c r="Q12" s="49" t="s">
        <v>480</v>
      </c>
      <c r="R12" s="58" t="s">
        <v>470</v>
      </c>
      <c r="S12" s="51" t="s">
        <v>481</v>
      </c>
      <c r="T12" s="16" t="s">
        <v>482</v>
      </c>
      <c r="U12" s="16" t="s">
        <v>474</v>
      </c>
      <c r="V12" s="21" t="s">
        <v>479</v>
      </c>
      <c r="W12" s="50" t="s">
        <v>470</v>
      </c>
      <c r="X12" s="16" t="s">
        <v>387</v>
      </c>
      <c r="Y12" s="16" t="s">
        <v>385</v>
      </c>
      <c r="Z12" s="50" t="s">
        <v>380</v>
      </c>
      <c r="AA12" s="16">
        <v>750</v>
      </c>
      <c r="AB12" s="44">
        <v>44651</v>
      </c>
      <c r="AC12" s="44">
        <v>44666</v>
      </c>
    </row>
    <row r="13" spans="1:29" customFormat="1" x14ac:dyDescent="0.3">
      <c r="A13" s="16">
        <v>4</v>
      </c>
      <c r="B13" s="66" t="s">
        <v>516</v>
      </c>
      <c r="C13" s="21" t="s">
        <v>517</v>
      </c>
      <c r="D13" s="20" t="s">
        <v>431</v>
      </c>
      <c r="E13" s="20" t="s">
        <v>430</v>
      </c>
      <c r="F13" s="20" t="s">
        <v>432</v>
      </c>
      <c r="G13" s="55">
        <v>1</v>
      </c>
      <c r="H13" s="51" t="s">
        <v>518</v>
      </c>
      <c r="I13" s="65" t="s">
        <v>414</v>
      </c>
      <c r="J13" s="20" t="s">
        <v>377</v>
      </c>
      <c r="K13" s="65" t="s">
        <v>129</v>
      </c>
      <c r="L13" s="65">
        <v>6.5</v>
      </c>
      <c r="M13" s="65">
        <v>7</v>
      </c>
      <c r="N13" s="65">
        <v>80</v>
      </c>
      <c r="O13" s="67">
        <v>6.5</v>
      </c>
      <c r="P13" s="68">
        <v>550</v>
      </c>
      <c r="Q13" s="68"/>
      <c r="R13" s="69"/>
      <c r="S13" s="69" t="s">
        <v>519</v>
      </c>
      <c r="T13" s="69" t="s">
        <v>380</v>
      </c>
      <c r="U13" s="65" t="s">
        <v>385</v>
      </c>
      <c r="V13" s="21" t="s">
        <v>520</v>
      </c>
      <c r="W13" s="65" t="s">
        <v>521</v>
      </c>
      <c r="X13" s="65" t="s">
        <v>385</v>
      </c>
      <c r="Y13" s="65"/>
      <c r="Z13" s="69"/>
      <c r="AA13" s="65">
        <v>900</v>
      </c>
      <c r="AB13" s="70">
        <v>44652</v>
      </c>
      <c r="AC13" s="70">
        <v>44666</v>
      </c>
    </row>
    <row r="14" spans="1:29" s="4" customFormat="1" x14ac:dyDescent="0.3">
      <c r="A14" s="16">
        <v>5</v>
      </c>
      <c r="B14" s="9" t="s">
        <v>52</v>
      </c>
      <c r="C14" s="21" t="s">
        <v>245</v>
      </c>
      <c r="D14" s="20" t="s">
        <v>83</v>
      </c>
      <c r="E14" s="20" t="s">
        <v>221</v>
      </c>
      <c r="F14" s="20" t="s">
        <v>85</v>
      </c>
      <c r="G14" s="55">
        <v>2</v>
      </c>
      <c r="H14" s="19" t="s">
        <v>246</v>
      </c>
      <c r="I14" s="16" t="s">
        <v>414</v>
      </c>
      <c r="J14" s="20" t="s">
        <v>377</v>
      </c>
      <c r="K14" s="16" t="s">
        <v>129</v>
      </c>
      <c r="L14" s="16" t="s">
        <v>126</v>
      </c>
      <c r="M14" s="16" t="s">
        <v>127</v>
      </c>
      <c r="N14" s="16" t="s">
        <v>247</v>
      </c>
      <c r="O14" s="16" t="s">
        <v>248</v>
      </c>
      <c r="P14" s="49" t="s">
        <v>489</v>
      </c>
      <c r="Q14" s="49" t="s">
        <v>380</v>
      </c>
      <c r="R14" s="16" t="s">
        <v>124</v>
      </c>
      <c r="S14" s="50" t="s">
        <v>380</v>
      </c>
      <c r="T14" s="16" t="s">
        <v>449</v>
      </c>
      <c r="U14" s="16" t="s">
        <v>425</v>
      </c>
      <c r="V14" s="16" t="s">
        <v>249</v>
      </c>
      <c r="W14" s="16" t="s">
        <v>401</v>
      </c>
      <c r="X14" s="16" t="s">
        <v>387</v>
      </c>
      <c r="Y14" s="16" t="s">
        <v>385</v>
      </c>
      <c r="Z14" s="50" t="s">
        <v>380</v>
      </c>
      <c r="AA14" s="16" t="s">
        <v>250</v>
      </c>
      <c r="AB14" s="44">
        <v>44682</v>
      </c>
      <c r="AC14" s="44">
        <v>44696</v>
      </c>
    </row>
    <row r="15" spans="1:29" s="4" customFormat="1" x14ac:dyDescent="0.3">
      <c r="A15" s="16">
        <v>6</v>
      </c>
      <c r="B15" s="9" t="s">
        <v>54</v>
      </c>
      <c r="C15" s="21" t="s">
        <v>252</v>
      </c>
      <c r="D15" s="20" t="s">
        <v>83</v>
      </c>
      <c r="E15" s="20" t="s">
        <v>221</v>
      </c>
      <c r="F15" s="20" t="s">
        <v>85</v>
      </c>
      <c r="G15" s="55">
        <v>3</v>
      </c>
      <c r="H15" s="20" t="s">
        <v>253</v>
      </c>
      <c r="I15" s="16" t="s">
        <v>414</v>
      </c>
      <c r="J15" s="20" t="s">
        <v>377</v>
      </c>
      <c r="K15" s="16" t="s">
        <v>129</v>
      </c>
      <c r="L15" s="16">
        <v>2.5</v>
      </c>
      <c r="M15" s="16" t="s">
        <v>135</v>
      </c>
      <c r="N15" s="16">
        <v>75</v>
      </c>
      <c r="O15" s="47">
        <v>6</v>
      </c>
      <c r="P15" s="49" t="s">
        <v>489</v>
      </c>
      <c r="Q15" s="49" t="s">
        <v>380</v>
      </c>
      <c r="R15" s="16" t="s">
        <v>124</v>
      </c>
      <c r="S15" s="50" t="s">
        <v>380</v>
      </c>
      <c r="T15" s="16" t="s">
        <v>449</v>
      </c>
      <c r="U15" s="16" t="s">
        <v>425</v>
      </c>
      <c r="V15" s="16" t="s">
        <v>254</v>
      </c>
      <c r="W15" s="16" t="s">
        <v>402</v>
      </c>
      <c r="X15" s="16" t="s">
        <v>387</v>
      </c>
      <c r="Y15" s="16" t="s">
        <v>385</v>
      </c>
      <c r="Z15" s="50" t="s">
        <v>380</v>
      </c>
      <c r="AA15" s="16" t="s">
        <v>140</v>
      </c>
      <c r="AB15" s="44">
        <v>44696</v>
      </c>
      <c r="AC15" s="44">
        <v>44713</v>
      </c>
    </row>
    <row r="16" spans="1:29" s="4" customFormat="1" x14ac:dyDescent="0.3">
      <c r="A16" s="16">
        <v>7</v>
      </c>
      <c r="B16" s="9" t="s">
        <v>429</v>
      </c>
      <c r="C16" s="21" t="s">
        <v>443</v>
      </c>
      <c r="D16" s="20" t="s">
        <v>431</v>
      </c>
      <c r="E16" s="20" t="s">
        <v>430</v>
      </c>
      <c r="F16" s="20" t="s">
        <v>435</v>
      </c>
      <c r="G16" s="55">
        <v>1</v>
      </c>
      <c r="H16" s="20" t="s">
        <v>456</v>
      </c>
      <c r="I16" s="16" t="s">
        <v>436</v>
      </c>
      <c r="J16" s="20" t="s">
        <v>377</v>
      </c>
      <c r="K16" s="16" t="s">
        <v>129</v>
      </c>
      <c r="L16" s="16">
        <v>2.5</v>
      </c>
      <c r="M16" s="16">
        <v>4.5</v>
      </c>
      <c r="N16" s="16">
        <v>80</v>
      </c>
      <c r="O16" s="16">
        <v>6</v>
      </c>
      <c r="P16" s="49" t="s">
        <v>380</v>
      </c>
      <c r="Q16" s="49" t="s">
        <v>380</v>
      </c>
      <c r="R16" s="50" t="s">
        <v>380</v>
      </c>
      <c r="S16" s="50" t="s">
        <v>456</v>
      </c>
      <c r="T16" s="16" t="s">
        <v>450</v>
      </c>
      <c r="U16" s="16" t="s">
        <v>385</v>
      </c>
      <c r="V16" s="21" t="s">
        <v>444</v>
      </c>
      <c r="W16" s="16" t="s">
        <v>445</v>
      </c>
      <c r="X16" s="16" t="s">
        <v>387</v>
      </c>
      <c r="Y16" s="16" t="s">
        <v>387</v>
      </c>
      <c r="Z16" s="50" t="s">
        <v>447</v>
      </c>
      <c r="AA16" s="16" t="s">
        <v>446</v>
      </c>
      <c r="AB16" s="44">
        <v>44681</v>
      </c>
      <c r="AC16" s="44">
        <v>44712</v>
      </c>
    </row>
    <row r="17" spans="1:29" s="4" customFormat="1" x14ac:dyDescent="0.3">
      <c r="A17" s="16">
        <v>8</v>
      </c>
      <c r="B17" s="9" t="s">
        <v>491</v>
      </c>
      <c r="C17" s="21" t="s">
        <v>494</v>
      </c>
      <c r="D17" s="20" t="s">
        <v>492</v>
      </c>
      <c r="E17" s="20" t="s">
        <v>493</v>
      </c>
      <c r="F17" s="20" t="s">
        <v>432</v>
      </c>
      <c r="G17" s="55">
        <v>1</v>
      </c>
      <c r="H17" s="20" t="s">
        <v>380</v>
      </c>
      <c r="I17" s="16" t="s">
        <v>433</v>
      </c>
      <c r="J17" s="20" t="s">
        <v>377</v>
      </c>
      <c r="K17" s="16" t="s">
        <v>434</v>
      </c>
      <c r="L17" s="16">
        <v>2.5</v>
      </c>
      <c r="M17" s="16">
        <v>4.5</v>
      </c>
      <c r="N17" s="16">
        <v>80</v>
      </c>
      <c r="O17" s="47" t="s">
        <v>497</v>
      </c>
      <c r="P17" s="17">
        <v>550</v>
      </c>
      <c r="Q17" s="49" t="s">
        <v>380</v>
      </c>
      <c r="R17" s="49" t="s">
        <v>380</v>
      </c>
      <c r="S17" s="16" t="s">
        <v>499</v>
      </c>
      <c r="T17" s="16" t="s">
        <v>460</v>
      </c>
      <c r="U17" s="16" t="s">
        <v>385</v>
      </c>
      <c r="V17" s="16" t="s">
        <v>495</v>
      </c>
      <c r="W17" s="16" t="s">
        <v>500</v>
      </c>
      <c r="X17" s="16" t="s">
        <v>387</v>
      </c>
      <c r="Y17" s="16" t="s">
        <v>387</v>
      </c>
      <c r="Z17" s="54" t="s">
        <v>496</v>
      </c>
      <c r="AA17" s="21" t="s">
        <v>498</v>
      </c>
      <c r="AB17" s="44">
        <v>44666</v>
      </c>
      <c r="AC17" s="44">
        <v>44682</v>
      </c>
    </row>
    <row r="18" spans="1:29" s="4" customFormat="1" x14ac:dyDescent="0.3">
      <c r="A18" s="16">
        <v>9</v>
      </c>
      <c r="B18" s="9" t="s">
        <v>79</v>
      </c>
      <c r="C18" s="21" t="s">
        <v>355</v>
      </c>
      <c r="D18" s="20" t="s">
        <v>83</v>
      </c>
      <c r="E18" s="20" t="s">
        <v>356</v>
      </c>
      <c r="F18" s="20" t="s">
        <v>85</v>
      </c>
      <c r="G18" s="55">
        <v>1</v>
      </c>
      <c r="H18" s="51" t="s">
        <v>380</v>
      </c>
      <c r="I18" s="16" t="s">
        <v>414</v>
      </c>
      <c r="J18" s="20" t="s">
        <v>377</v>
      </c>
      <c r="K18" s="16" t="s">
        <v>129</v>
      </c>
      <c r="L18" s="16" t="s">
        <v>357</v>
      </c>
      <c r="M18" s="16" t="s">
        <v>135</v>
      </c>
      <c r="N18" s="16" t="s">
        <v>358</v>
      </c>
      <c r="O18" s="16">
        <v>6.5</v>
      </c>
      <c r="P18" s="49" t="s">
        <v>489</v>
      </c>
      <c r="Q18" s="49" t="s">
        <v>380</v>
      </c>
      <c r="R18" s="16" t="s">
        <v>124</v>
      </c>
      <c r="S18" s="16" t="s">
        <v>359</v>
      </c>
      <c r="T18" s="16" t="s">
        <v>449</v>
      </c>
      <c r="U18" s="16" t="s">
        <v>387</v>
      </c>
      <c r="V18" s="16" t="s">
        <v>355</v>
      </c>
      <c r="W18" s="50" t="s">
        <v>380</v>
      </c>
      <c r="X18" s="16" t="s">
        <v>387</v>
      </c>
      <c r="Y18" s="16" t="s">
        <v>385</v>
      </c>
      <c r="Z18" s="50" t="s">
        <v>380</v>
      </c>
      <c r="AA18" s="16" t="s">
        <v>318</v>
      </c>
      <c r="AB18" s="44">
        <v>44666</v>
      </c>
      <c r="AC18" s="44">
        <v>44682</v>
      </c>
    </row>
    <row r="19" spans="1:29" s="4" customFormat="1" x14ac:dyDescent="0.3">
      <c r="A19" s="16">
        <v>10</v>
      </c>
      <c r="B19" s="9" t="s">
        <v>39</v>
      </c>
      <c r="C19" s="21" t="s">
        <v>189</v>
      </c>
      <c r="D19" s="20" t="s">
        <v>83</v>
      </c>
      <c r="E19" s="20" t="s">
        <v>190</v>
      </c>
      <c r="F19" s="20" t="s">
        <v>85</v>
      </c>
      <c r="G19" s="55">
        <v>3</v>
      </c>
      <c r="H19" s="59" t="s">
        <v>380</v>
      </c>
      <c r="I19" s="16" t="s">
        <v>414</v>
      </c>
      <c r="J19" s="20" t="s">
        <v>377</v>
      </c>
      <c r="K19" s="16" t="s">
        <v>129</v>
      </c>
      <c r="L19" s="16">
        <v>2.5</v>
      </c>
      <c r="M19" s="16" t="s">
        <v>135</v>
      </c>
      <c r="N19" s="16">
        <v>75</v>
      </c>
      <c r="O19" s="47">
        <v>6</v>
      </c>
      <c r="P19" s="49">
        <v>550</v>
      </c>
      <c r="Q19" s="17" t="s">
        <v>191</v>
      </c>
      <c r="R19" s="16" t="s">
        <v>192</v>
      </c>
      <c r="S19" s="16" t="s">
        <v>193</v>
      </c>
      <c r="T19" s="16" t="s">
        <v>460</v>
      </c>
      <c r="U19" s="16" t="s">
        <v>425</v>
      </c>
      <c r="V19" s="16" t="s">
        <v>194</v>
      </c>
      <c r="W19" s="16" t="s">
        <v>467</v>
      </c>
      <c r="X19" s="16" t="s">
        <v>387</v>
      </c>
      <c r="Y19" s="16" t="s">
        <v>385</v>
      </c>
      <c r="Z19" s="50" t="s">
        <v>380</v>
      </c>
      <c r="AA19" s="50" t="s">
        <v>380</v>
      </c>
      <c r="AB19" s="44">
        <v>44696</v>
      </c>
      <c r="AC19" s="44">
        <v>44711</v>
      </c>
    </row>
    <row r="20" spans="1:29" s="4" customFormat="1" x14ac:dyDescent="0.3">
      <c r="A20" s="16">
        <v>11</v>
      </c>
      <c r="B20" s="9" t="s">
        <v>40</v>
      </c>
      <c r="C20" s="21" t="s">
        <v>195</v>
      </c>
      <c r="D20" s="20" t="s">
        <v>83</v>
      </c>
      <c r="E20" s="20" t="s">
        <v>190</v>
      </c>
      <c r="F20" s="20" t="s">
        <v>85</v>
      </c>
      <c r="G20" s="55">
        <v>2</v>
      </c>
      <c r="H20" s="51" t="s">
        <v>380</v>
      </c>
      <c r="I20" s="16" t="s">
        <v>414</v>
      </c>
      <c r="J20" s="20" t="s">
        <v>377</v>
      </c>
      <c r="K20" s="16" t="s">
        <v>129</v>
      </c>
      <c r="L20" s="16">
        <v>2.5</v>
      </c>
      <c r="M20" s="16" t="s">
        <v>135</v>
      </c>
      <c r="N20" s="16">
        <v>75</v>
      </c>
      <c r="O20" s="47">
        <v>6</v>
      </c>
      <c r="P20" s="49" t="s">
        <v>489</v>
      </c>
      <c r="Q20" s="49" t="s">
        <v>380</v>
      </c>
      <c r="R20" s="50" t="s">
        <v>380</v>
      </c>
      <c r="S20" s="50" t="s">
        <v>380</v>
      </c>
      <c r="T20" s="16" t="s">
        <v>465</v>
      </c>
      <c r="U20" s="16" t="s">
        <v>425</v>
      </c>
      <c r="V20" s="16" t="s">
        <v>195</v>
      </c>
      <c r="W20" s="50" t="s">
        <v>380</v>
      </c>
      <c r="X20" s="16" t="s">
        <v>387</v>
      </c>
      <c r="Y20" s="16" t="s">
        <v>385</v>
      </c>
      <c r="Z20" s="50" t="s">
        <v>380</v>
      </c>
      <c r="AA20" s="16" t="s">
        <v>196</v>
      </c>
      <c r="AB20" s="44">
        <v>44713</v>
      </c>
      <c r="AC20" s="44">
        <v>44743</v>
      </c>
    </row>
    <row r="21" spans="1:29" s="4" customFormat="1" x14ac:dyDescent="0.3">
      <c r="A21" s="16">
        <v>12</v>
      </c>
      <c r="B21" s="9" t="s">
        <v>50</v>
      </c>
      <c r="C21" s="21" t="s">
        <v>237</v>
      </c>
      <c r="D21" s="20" t="s">
        <v>83</v>
      </c>
      <c r="E21" s="20" t="s">
        <v>190</v>
      </c>
      <c r="F21" s="20" t="s">
        <v>85</v>
      </c>
      <c r="G21" s="55">
        <v>1</v>
      </c>
      <c r="H21" s="51" t="s">
        <v>380</v>
      </c>
      <c r="I21" s="16" t="s">
        <v>414</v>
      </c>
      <c r="J21" s="20" t="s">
        <v>377</v>
      </c>
      <c r="K21" s="16" t="s">
        <v>129</v>
      </c>
      <c r="L21" s="16" t="s">
        <v>106</v>
      </c>
      <c r="M21" s="16" t="s">
        <v>135</v>
      </c>
      <c r="N21" s="16">
        <v>75</v>
      </c>
      <c r="O21" s="47">
        <v>6</v>
      </c>
      <c r="P21" s="49" t="s">
        <v>489</v>
      </c>
      <c r="Q21" s="49" t="s">
        <v>380</v>
      </c>
      <c r="R21" s="50" t="s">
        <v>380</v>
      </c>
      <c r="S21" s="16" t="s">
        <v>238</v>
      </c>
      <c r="T21" s="16" t="s">
        <v>450</v>
      </c>
      <c r="U21" s="16" t="s">
        <v>425</v>
      </c>
      <c r="V21" s="16" t="s">
        <v>239</v>
      </c>
      <c r="W21" s="50" t="s">
        <v>380</v>
      </c>
      <c r="X21" s="16" t="s">
        <v>385</v>
      </c>
      <c r="Y21" s="16" t="s">
        <v>387</v>
      </c>
      <c r="Z21" s="50" t="s">
        <v>380</v>
      </c>
      <c r="AA21" s="16" t="s">
        <v>181</v>
      </c>
      <c r="AB21" s="44">
        <v>44752</v>
      </c>
      <c r="AC21" s="44">
        <v>44757</v>
      </c>
    </row>
    <row r="22" spans="1:29" s="4" customFormat="1" x14ac:dyDescent="0.3">
      <c r="A22" s="16">
        <v>13</v>
      </c>
      <c r="B22" s="9" t="s">
        <v>53</v>
      </c>
      <c r="C22" s="21" t="s">
        <v>251</v>
      </c>
      <c r="D22" s="20" t="s">
        <v>83</v>
      </c>
      <c r="E22" s="20" t="s">
        <v>190</v>
      </c>
      <c r="F22" s="20" t="s">
        <v>85</v>
      </c>
      <c r="G22" s="55">
        <v>2</v>
      </c>
      <c r="H22" s="51" t="s">
        <v>380</v>
      </c>
      <c r="I22" s="16" t="s">
        <v>414</v>
      </c>
      <c r="J22" s="20" t="s">
        <v>377</v>
      </c>
      <c r="K22" s="16" t="s">
        <v>129</v>
      </c>
      <c r="L22" s="16">
        <v>2.2200000000000002</v>
      </c>
      <c r="M22" s="16" t="s">
        <v>127</v>
      </c>
      <c r="N22" s="16" t="s">
        <v>227</v>
      </c>
      <c r="O22" s="47">
        <v>7</v>
      </c>
      <c r="P22" s="49" t="s">
        <v>489</v>
      </c>
      <c r="Q22" s="49" t="s">
        <v>380</v>
      </c>
      <c r="R22" s="50" t="s">
        <v>380</v>
      </c>
      <c r="S22" s="50" t="s">
        <v>380</v>
      </c>
      <c r="T22" s="16" t="s">
        <v>449</v>
      </c>
      <c r="U22" s="16" t="s">
        <v>425</v>
      </c>
      <c r="V22" s="16" t="s">
        <v>251</v>
      </c>
      <c r="W22" s="16" t="s">
        <v>403</v>
      </c>
      <c r="X22" s="16" t="s">
        <v>387</v>
      </c>
      <c r="Y22" s="16" t="s">
        <v>385</v>
      </c>
      <c r="Z22" s="50" t="s">
        <v>380</v>
      </c>
      <c r="AA22" s="16" t="s">
        <v>181</v>
      </c>
      <c r="AB22" s="44">
        <v>44666</v>
      </c>
      <c r="AC22" s="44">
        <v>44696</v>
      </c>
    </row>
    <row r="23" spans="1:29" s="4" customFormat="1" x14ac:dyDescent="0.3">
      <c r="A23" s="16">
        <v>14</v>
      </c>
      <c r="B23" s="9" t="s">
        <v>57</v>
      </c>
      <c r="C23" s="21" t="s">
        <v>260</v>
      </c>
      <c r="D23" s="20" t="s">
        <v>83</v>
      </c>
      <c r="E23" s="20" t="s">
        <v>190</v>
      </c>
      <c r="F23" s="20" t="s">
        <v>85</v>
      </c>
      <c r="G23" s="55">
        <v>1</v>
      </c>
      <c r="H23" s="51" t="s">
        <v>380</v>
      </c>
      <c r="I23" s="16" t="s">
        <v>414</v>
      </c>
      <c r="J23" s="20" t="s">
        <v>377</v>
      </c>
      <c r="K23" s="16" t="s">
        <v>129</v>
      </c>
      <c r="L23" s="16">
        <v>2.2200000000000002</v>
      </c>
      <c r="M23" s="16" t="s">
        <v>127</v>
      </c>
      <c r="N23" s="16">
        <v>75</v>
      </c>
      <c r="O23" s="47">
        <v>6</v>
      </c>
      <c r="P23" s="49" t="s">
        <v>489</v>
      </c>
      <c r="Q23" s="49" t="s">
        <v>380</v>
      </c>
      <c r="R23" s="50" t="s">
        <v>380</v>
      </c>
      <c r="S23" s="50" t="s">
        <v>380</v>
      </c>
      <c r="T23" s="16" t="s">
        <v>450</v>
      </c>
      <c r="U23" s="16" t="s">
        <v>425</v>
      </c>
      <c r="V23" s="16" t="s">
        <v>261</v>
      </c>
      <c r="W23" s="50" t="s">
        <v>380</v>
      </c>
      <c r="X23" s="16" t="s">
        <v>387</v>
      </c>
      <c r="Y23" s="16" t="s">
        <v>385</v>
      </c>
      <c r="Z23" s="50" t="s">
        <v>380</v>
      </c>
      <c r="AA23" s="16" t="s">
        <v>142</v>
      </c>
      <c r="AB23" s="44">
        <v>44727</v>
      </c>
      <c r="AC23" s="44">
        <v>44727</v>
      </c>
    </row>
    <row r="24" spans="1:29" s="4" customFormat="1" x14ac:dyDescent="0.3">
      <c r="A24" s="16">
        <v>15</v>
      </c>
      <c r="B24" s="9" t="s">
        <v>68</v>
      </c>
      <c r="C24" s="21" t="s">
        <v>312</v>
      </c>
      <c r="D24" s="20" t="s">
        <v>83</v>
      </c>
      <c r="E24" s="20" t="s">
        <v>190</v>
      </c>
      <c r="F24" s="20" t="s">
        <v>85</v>
      </c>
      <c r="G24" s="55">
        <v>1</v>
      </c>
      <c r="H24" s="51" t="s">
        <v>380</v>
      </c>
      <c r="I24" s="16" t="s">
        <v>414</v>
      </c>
      <c r="J24" s="20" t="s">
        <v>377</v>
      </c>
      <c r="K24" s="16" t="s">
        <v>129</v>
      </c>
      <c r="L24" s="16">
        <v>2.2200000000000002</v>
      </c>
      <c r="M24" s="16" t="s">
        <v>127</v>
      </c>
      <c r="N24" s="16">
        <v>75</v>
      </c>
      <c r="O24" s="47">
        <v>6</v>
      </c>
      <c r="P24" s="49" t="s">
        <v>489</v>
      </c>
      <c r="Q24" s="49" t="s">
        <v>380</v>
      </c>
      <c r="R24" s="50" t="s">
        <v>380</v>
      </c>
      <c r="S24" s="50" t="s">
        <v>380</v>
      </c>
      <c r="T24" s="16" t="s">
        <v>450</v>
      </c>
      <c r="U24" s="16" t="s">
        <v>425</v>
      </c>
      <c r="V24" s="16" t="s">
        <v>312</v>
      </c>
      <c r="W24" s="50" t="s">
        <v>380</v>
      </c>
      <c r="X24" s="16" t="s">
        <v>387</v>
      </c>
      <c r="Y24" s="16" t="s">
        <v>385</v>
      </c>
      <c r="Z24" s="50" t="s">
        <v>380</v>
      </c>
      <c r="AA24" s="16" t="s">
        <v>313</v>
      </c>
      <c r="AB24" s="44">
        <v>44666</v>
      </c>
      <c r="AC24" s="44">
        <v>44696</v>
      </c>
    </row>
    <row r="25" spans="1:29" s="4" customFormat="1" x14ac:dyDescent="0.3">
      <c r="A25" s="16">
        <v>16</v>
      </c>
      <c r="B25" s="9" t="s">
        <v>76</v>
      </c>
      <c r="C25" s="21" t="s">
        <v>372</v>
      </c>
      <c r="D25" s="20" t="s">
        <v>83</v>
      </c>
      <c r="E25" s="20" t="s">
        <v>346</v>
      </c>
      <c r="F25" s="20" t="s">
        <v>85</v>
      </c>
      <c r="G25" s="55">
        <v>1</v>
      </c>
      <c r="H25" s="51" t="s">
        <v>380</v>
      </c>
      <c r="I25" s="16" t="s">
        <v>414</v>
      </c>
      <c r="J25" s="20" t="s">
        <v>377</v>
      </c>
      <c r="K25" s="16" t="s">
        <v>129</v>
      </c>
      <c r="L25" s="16">
        <v>2.2200000000000002</v>
      </c>
      <c r="M25" s="16" t="s">
        <v>127</v>
      </c>
      <c r="N25" s="16">
        <v>75</v>
      </c>
      <c r="O25" s="47">
        <v>6</v>
      </c>
      <c r="P25" s="17">
        <v>550</v>
      </c>
      <c r="Q25" s="49" t="s">
        <v>380</v>
      </c>
      <c r="R25" s="50" t="s">
        <v>380</v>
      </c>
      <c r="S25" s="50" t="s">
        <v>380</v>
      </c>
      <c r="T25" s="16" t="s">
        <v>450</v>
      </c>
      <c r="U25" s="16" t="s">
        <v>425</v>
      </c>
      <c r="V25" s="16" t="s">
        <v>347</v>
      </c>
      <c r="W25" s="50" t="s">
        <v>380</v>
      </c>
      <c r="X25" s="16" t="s">
        <v>385</v>
      </c>
      <c r="Y25" s="16" t="s">
        <v>387</v>
      </c>
      <c r="Z25" s="50" t="s">
        <v>380</v>
      </c>
      <c r="AA25" s="16" t="s">
        <v>318</v>
      </c>
      <c r="AB25" s="44">
        <v>44666</v>
      </c>
      <c r="AC25" s="44">
        <v>44331</v>
      </c>
    </row>
    <row r="26" spans="1:29" s="4" customFormat="1" x14ac:dyDescent="0.3">
      <c r="A26" s="16">
        <v>17</v>
      </c>
      <c r="B26" s="9" t="s">
        <v>55</v>
      </c>
      <c r="C26" s="21" t="s">
        <v>371</v>
      </c>
      <c r="D26" s="20" t="s">
        <v>83</v>
      </c>
      <c r="E26" s="20" t="s">
        <v>255</v>
      </c>
      <c r="F26" s="20" t="s">
        <v>85</v>
      </c>
      <c r="G26" s="55">
        <v>1</v>
      </c>
      <c r="H26" s="51" t="s">
        <v>380</v>
      </c>
      <c r="I26" s="16" t="s">
        <v>414</v>
      </c>
      <c r="J26" s="20" t="s">
        <v>377</v>
      </c>
      <c r="K26" s="16" t="s">
        <v>129</v>
      </c>
      <c r="L26" s="16">
        <v>2.5</v>
      </c>
      <c r="M26" s="16" t="s">
        <v>135</v>
      </c>
      <c r="N26" s="16">
        <v>75</v>
      </c>
      <c r="O26" s="47">
        <v>6</v>
      </c>
      <c r="P26" s="49" t="s">
        <v>489</v>
      </c>
      <c r="Q26" s="49" t="s">
        <v>380</v>
      </c>
      <c r="R26" s="50" t="s">
        <v>380</v>
      </c>
      <c r="S26" s="50" t="s">
        <v>380</v>
      </c>
      <c r="T26" s="16" t="s">
        <v>450</v>
      </c>
      <c r="U26" s="16" t="s">
        <v>425</v>
      </c>
      <c r="V26" s="16" t="s">
        <v>256</v>
      </c>
      <c r="W26" s="50" t="s">
        <v>380</v>
      </c>
      <c r="X26" s="16" t="s">
        <v>385</v>
      </c>
      <c r="Y26" s="16" t="s">
        <v>387</v>
      </c>
      <c r="Z26" s="50" t="s">
        <v>380</v>
      </c>
      <c r="AA26" s="16" t="s">
        <v>136</v>
      </c>
      <c r="AB26" s="44">
        <v>44682</v>
      </c>
      <c r="AC26" s="44">
        <v>44742</v>
      </c>
    </row>
    <row r="27" spans="1:29" s="4" customFormat="1" x14ac:dyDescent="0.3">
      <c r="A27" s="16">
        <v>18</v>
      </c>
      <c r="B27" s="9" t="s">
        <v>77</v>
      </c>
      <c r="C27" s="21" t="s">
        <v>348</v>
      </c>
      <c r="D27" s="20" t="s">
        <v>102</v>
      </c>
      <c r="E27" s="20" t="s">
        <v>330</v>
      </c>
      <c r="F27" s="20" t="s">
        <v>85</v>
      </c>
      <c r="G27" s="55">
        <v>1</v>
      </c>
      <c r="H27" s="51" t="s">
        <v>380</v>
      </c>
      <c r="I27" s="16" t="s">
        <v>414</v>
      </c>
      <c r="J27" s="20" t="s">
        <v>349</v>
      </c>
      <c r="K27" s="16" t="s">
        <v>129</v>
      </c>
      <c r="L27" s="16" t="s">
        <v>110</v>
      </c>
      <c r="M27" s="16" t="s">
        <v>127</v>
      </c>
      <c r="N27" s="16" t="s">
        <v>144</v>
      </c>
      <c r="O27" s="16" t="s">
        <v>379</v>
      </c>
      <c r="P27" s="17" t="s">
        <v>350</v>
      </c>
      <c r="Q27" s="49" t="s">
        <v>380</v>
      </c>
      <c r="R27" s="50" t="s">
        <v>380</v>
      </c>
      <c r="S27" s="16" t="s">
        <v>351</v>
      </c>
      <c r="T27" s="16" t="s">
        <v>450</v>
      </c>
      <c r="U27" s="16" t="s">
        <v>425</v>
      </c>
      <c r="V27" s="50" t="s">
        <v>380</v>
      </c>
      <c r="W27" s="16" t="s">
        <v>397</v>
      </c>
      <c r="X27" s="16" t="s">
        <v>385</v>
      </c>
      <c r="Y27" s="16" t="s">
        <v>385</v>
      </c>
      <c r="Z27" s="50" t="s">
        <v>380</v>
      </c>
      <c r="AA27" s="16" t="s">
        <v>142</v>
      </c>
      <c r="AB27" s="44">
        <v>44681</v>
      </c>
      <c r="AC27" s="44">
        <v>44681</v>
      </c>
    </row>
    <row r="28" spans="1:29" s="4" customFormat="1" x14ac:dyDescent="0.3">
      <c r="A28" s="16">
        <v>19</v>
      </c>
      <c r="B28" s="9" t="s">
        <v>61</v>
      </c>
      <c r="C28" s="21" t="s">
        <v>278</v>
      </c>
      <c r="D28" s="20" t="s">
        <v>212</v>
      </c>
      <c r="E28" s="20" t="s">
        <v>213</v>
      </c>
      <c r="F28" s="20" t="s">
        <v>279</v>
      </c>
      <c r="G28" s="55">
        <v>3</v>
      </c>
      <c r="H28" s="20" t="s">
        <v>280</v>
      </c>
      <c r="I28" s="16" t="s">
        <v>143</v>
      </c>
      <c r="J28" s="20" t="s">
        <v>377</v>
      </c>
      <c r="K28" s="16" t="s">
        <v>129</v>
      </c>
      <c r="L28" s="16" t="s">
        <v>281</v>
      </c>
      <c r="M28" s="16" t="s">
        <v>127</v>
      </c>
      <c r="N28" s="16" t="s">
        <v>378</v>
      </c>
      <c r="O28" s="16" t="s">
        <v>282</v>
      </c>
      <c r="P28" s="49" t="s">
        <v>380</v>
      </c>
      <c r="Q28" s="49" t="s">
        <v>380</v>
      </c>
      <c r="R28" s="16" t="s">
        <v>283</v>
      </c>
      <c r="S28" s="50" t="s">
        <v>380</v>
      </c>
      <c r="T28" s="16" t="s">
        <v>450</v>
      </c>
      <c r="U28" s="16" t="s">
        <v>425</v>
      </c>
      <c r="V28" s="16" t="s">
        <v>284</v>
      </c>
      <c r="W28" s="16" t="s">
        <v>393</v>
      </c>
      <c r="X28" s="16" t="s">
        <v>385</v>
      </c>
      <c r="Y28" s="16" t="s">
        <v>385</v>
      </c>
      <c r="Z28" s="50" t="s">
        <v>380</v>
      </c>
      <c r="AA28" s="16" t="s">
        <v>285</v>
      </c>
      <c r="AB28" s="44">
        <v>44620</v>
      </c>
      <c r="AC28" s="44">
        <v>44652</v>
      </c>
    </row>
    <row r="29" spans="1:29" s="4" customFormat="1" x14ac:dyDescent="0.3">
      <c r="A29" s="16">
        <v>20</v>
      </c>
      <c r="B29" s="9" t="s">
        <v>45</v>
      </c>
      <c r="C29" s="21" t="s">
        <v>217</v>
      </c>
      <c r="D29" s="20" t="s">
        <v>212</v>
      </c>
      <c r="E29" s="20" t="s">
        <v>213</v>
      </c>
      <c r="F29" s="20" t="s">
        <v>85</v>
      </c>
      <c r="G29" s="55">
        <v>1</v>
      </c>
      <c r="H29" s="20" t="s">
        <v>218</v>
      </c>
      <c r="I29" s="16" t="s">
        <v>414</v>
      </c>
      <c r="J29" s="20" t="s">
        <v>377</v>
      </c>
      <c r="K29" s="16" t="s">
        <v>129</v>
      </c>
      <c r="L29" s="16">
        <v>2.2200000000000002</v>
      </c>
      <c r="M29" s="16" t="s">
        <v>127</v>
      </c>
      <c r="N29" s="16">
        <v>75</v>
      </c>
      <c r="O29" s="47">
        <v>6</v>
      </c>
      <c r="P29" s="17">
        <v>550</v>
      </c>
      <c r="Q29" s="49" t="s">
        <v>380</v>
      </c>
      <c r="R29" s="50" t="s">
        <v>380</v>
      </c>
      <c r="S29" s="50" t="s">
        <v>380</v>
      </c>
      <c r="T29" s="16" t="s">
        <v>450</v>
      </c>
      <c r="U29" s="16" t="s">
        <v>385</v>
      </c>
      <c r="V29" s="16" t="s">
        <v>219</v>
      </c>
      <c r="W29" s="50" t="s">
        <v>380</v>
      </c>
      <c r="X29" s="16" t="s">
        <v>385</v>
      </c>
      <c r="Y29" s="16" t="s">
        <v>387</v>
      </c>
      <c r="Z29" s="50" t="s">
        <v>380</v>
      </c>
      <c r="AA29" s="16" t="s">
        <v>220</v>
      </c>
      <c r="AB29" s="44">
        <v>44696</v>
      </c>
      <c r="AC29" s="44">
        <v>44696</v>
      </c>
    </row>
    <row r="30" spans="1:29" s="4" customFormat="1" x14ac:dyDescent="0.3">
      <c r="A30" s="16">
        <v>21</v>
      </c>
      <c r="B30" s="9" t="s">
        <v>80</v>
      </c>
      <c r="C30" s="21" t="s">
        <v>360</v>
      </c>
      <c r="D30" s="20" t="s">
        <v>212</v>
      </c>
      <c r="E30" s="20" t="s">
        <v>213</v>
      </c>
      <c r="F30" s="20" t="s">
        <v>85</v>
      </c>
      <c r="G30" s="55">
        <v>1</v>
      </c>
      <c r="H30" s="20" t="s">
        <v>361</v>
      </c>
      <c r="I30" s="16" t="s">
        <v>414</v>
      </c>
      <c r="J30" s="20" t="s">
        <v>377</v>
      </c>
      <c r="K30" s="16" t="s">
        <v>129</v>
      </c>
      <c r="L30" s="16" t="s">
        <v>149</v>
      </c>
      <c r="M30" s="16" t="s">
        <v>127</v>
      </c>
      <c r="N30" s="16" t="s">
        <v>227</v>
      </c>
      <c r="O30" s="16" t="s">
        <v>131</v>
      </c>
      <c r="P30" s="49" t="s">
        <v>380</v>
      </c>
      <c r="Q30" s="49" t="s">
        <v>380</v>
      </c>
      <c r="R30" s="16" t="s">
        <v>362</v>
      </c>
      <c r="S30" s="50" t="s">
        <v>380</v>
      </c>
      <c r="T30" s="16" t="s">
        <v>449</v>
      </c>
      <c r="U30" s="16" t="s">
        <v>425</v>
      </c>
      <c r="V30" s="16" t="s">
        <v>363</v>
      </c>
      <c r="W30" s="16" t="s">
        <v>394</v>
      </c>
      <c r="X30" s="16" t="s">
        <v>385</v>
      </c>
      <c r="Y30" s="16" t="s">
        <v>387</v>
      </c>
      <c r="Z30" s="50" t="s">
        <v>380</v>
      </c>
      <c r="AA30" s="16" t="s">
        <v>364</v>
      </c>
      <c r="AB30" s="44">
        <v>44652</v>
      </c>
      <c r="AC30" s="44">
        <v>44681</v>
      </c>
    </row>
    <row r="31" spans="1:29" s="4" customFormat="1" x14ac:dyDescent="0.3">
      <c r="A31" s="16">
        <v>22</v>
      </c>
      <c r="B31" s="9" t="s">
        <v>510</v>
      </c>
      <c r="C31" s="21" t="s">
        <v>513</v>
      </c>
      <c r="D31" s="20" t="s">
        <v>431</v>
      </c>
      <c r="E31" s="20" t="s">
        <v>511</v>
      </c>
      <c r="F31" s="20" t="s">
        <v>432</v>
      </c>
      <c r="G31" s="55">
        <v>1</v>
      </c>
      <c r="H31" s="20" t="s">
        <v>512</v>
      </c>
      <c r="I31" s="16" t="s">
        <v>414</v>
      </c>
      <c r="J31" s="20" t="s">
        <v>377</v>
      </c>
      <c r="K31" s="16" t="s">
        <v>129</v>
      </c>
      <c r="L31" s="16">
        <v>2.5</v>
      </c>
      <c r="M31" s="16">
        <v>4.5</v>
      </c>
      <c r="N31" s="16">
        <v>90</v>
      </c>
      <c r="O31" s="16">
        <v>6.5</v>
      </c>
      <c r="P31" s="49" t="s">
        <v>380</v>
      </c>
      <c r="Q31" s="49" t="s">
        <v>380</v>
      </c>
      <c r="R31" s="50" t="s">
        <v>380</v>
      </c>
      <c r="S31" s="50" t="s">
        <v>380</v>
      </c>
      <c r="T31" s="50" t="s">
        <v>380</v>
      </c>
      <c r="U31" s="16"/>
      <c r="V31" s="21" t="s">
        <v>513</v>
      </c>
      <c r="W31" s="16" t="s">
        <v>514</v>
      </c>
      <c r="X31" s="16" t="s">
        <v>385</v>
      </c>
      <c r="Y31" s="16" t="s">
        <v>387</v>
      </c>
      <c r="Z31" s="50"/>
      <c r="AA31" s="16" t="s">
        <v>515</v>
      </c>
      <c r="AB31" s="44">
        <v>44682</v>
      </c>
      <c r="AC31" s="44">
        <v>44713</v>
      </c>
    </row>
    <row r="32" spans="1:29" customFormat="1" x14ac:dyDescent="0.3">
      <c r="A32" s="16">
        <v>23</v>
      </c>
      <c r="B32" s="66" t="s">
        <v>522</v>
      </c>
      <c r="C32" s="21" t="s">
        <v>523</v>
      </c>
      <c r="D32" s="20" t="s">
        <v>83</v>
      </c>
      <c r="E32" s="20" t="s">
        <v>343</v>
      </c>
      <c r="F32" s="20" t="s">
        <v>85</v>
      </c>
      <c r="G32" s="55">
        <v>1</v>
      </c>
      <c r="H32" s="51" t="s">
        <v>124</v>
      </c>
      <c r="I32" s="65" t="s">
        <v>414</v>
      </c>
      <c r="J32" s="20" t="s">
        <v>377</v>
      </c>
      <c r="K32" s="65" t="s">
        <v>129</v>
      </c>
      <c r="L32" s="65">
        <v>2.5</v>
      </c>
      <c r="M32" s="65">
        <v>4.5</v>
      </c>
      <c r="N32" s="65">
        <v>75</v>
      </c>
      <c r="O32" s="67">
        <v>6</v>
      </c>
      <c r="P32" s="68">
        <v>550</v>
      </c>
      <c r="Q32" s="68" t="s">
        <v>524</v>
      </c>
      <c r="R32" s="69" t="s">
        <v>380</v>
      </c>
      <c r="S32" s="69" t="s">
        <v>524</v>
      </c>
      <c r="T32" s="69" t="s">
        <v>380</v>
      </c>
      <c r="U32" s="65" t="s">
        <v>385</v>
      </c>
      <c r="V32" s="21" t="s">
        <v>523</v>
      </c>
      <c r="W32" s="65" t="s">
        <v>525</v>
      </c>
      <c r="X32" s="65" t="s">
        <v>385</v>
      </c>
      <c r="Y32" s="65" t="s">
        <v>387</v>
      </c>
      <c r="Z32" s="69"/>
      <c r="AA32" s="65" t="s">
        <v>526</v>
      </c>
      <c r="AB32" s="70">
        <v>44682</v>
      </c>
      <c r="AC32" s="70">
        <v>44713</v>
      </c>
    </row>
    <row r="33" spans="1:29" s="4" customFormat="1" x14ac:dyDescent="0.3">
      <c r="A33" s="16">
        <v>24</v>
      </c>
      <c r="B33" s="9" t="s">
        <v>75</v>
      </c>
      <c r="C33" s="21" t="s">
        <v>342</v>
      </c>
      <c r="D33" s="20" t="s">
        <v>83</v>
      </c>
      <c r="E33" s="20" t="s">
        <v>343</v>
      </c>
      <c r="F33" s="20" t="s">
        <v>85</v>
      </c>
      <c r="G33" s="55">
        <v>4</v>
      </c>
      <c r="H33" s="51" t="s">
        <v>380</v>
      </c>
      <c r="I33" s="16" t="s">
        <v>414</v>
      </c>
      <c r="J33" s="20" t="s">
        <v>377</v>
      </c>
      <c r="K33" s="16" t="s">
        <v>129</v>
      </c>
      <c r="L33" s="16">
        <v>2.5</v>
      </c>
      <c r="M33" s="16" t="s">
        <v>135</v>
      </c>
      <c r="N33" s="16" t="s">
        <v>144</v>
      </c>
      <c r="O33" s="47">
        <v>6</v>
      </c>
      <c r="P33" s="49" t="s">
        <v>489</v>
      </c>
      <c r="Q33" s="49" t="s">
        <v>380</v>
      </c>
      <c r="R33" s="50" t="s">
        <v>380</v>
      </c>
      <c r="S33" s="50" t="s">
        <v>380</v>
      </c>
      <c r="T33" s="16" t="s">
        <v>449</v>
      </c>
      <c r="U33" s="16" t="s">
        <v>425</v>
      </c>
      <c r="V33" s="16" t="s">
        <v>344</v>
      </c>
      <c r="W33" s="16" t="s">
        <v>404</v>
      </c>
      <c r="X33" s="16" t="s">
        <v>387</v>
      </c>
      <c r="Y33" s="16" t="s">
        <v>385</v>
      </c>
      <c r="Z33" s="50" t="s">
        <v>380</v>
      </c>
      <c r="AA33" s="16" t="s">
        <v>345</v>
      </c>
      <c r="AB33" s="44">
        <v>44681</v>
      </c>
      <c r="AC33" s="44">
        <v>44712</v>
      </c>
    </row>
    <row r="34" spans="1:29" s="4" customFormat="1" x14ac:dyDescent="0.3">
      <c r="A34" s="16">
        <v>25</v>
      </c>
      <c r="B34" s="9" t="s">
        <v>51</v>
      </c>
      <c r="C34" s="21" t="s">
        <v>240</v>
      </c>
      <c r="D34" s="20" t="s">
        <v>241</v>
      </c>
      <c r="E34" s="20" t="s">
        <v>242</v>
      </c>
      <c r="F34" s="20" t="s">
        <v>85</v>
      </c>
      <c r="G34" s="55">
        <v>1</v>
      </c>
      <c r="H34" s="51" t="s">
        <v>380</v>
      </c>
      <c r="I34" s="16" t="s">
        <v>414</v>
      </c>
      <c r="J34" s="20" t="s">
        <v>377</v>
      </c>
      <c r="K34" s="16" t="s">
        <v>129</v>
      </c>
      <c r="L34" s="16" t="s">
        <v>149</v>
      </c>
      <c r="M34" s="16" t="s">
        <v>135</v>
      </c>
      <c r="N34" s="16">
        <v>75</v>
      </c>
      <c r="O34" s="47">
        <v>6</v>
      </c>
      <c r="P34" s="49" t="s">
        <v>489</v>
      </c>
      <c r="Q34" s="49" t="s">
        <v>380</v>
      </c>
      <c r="R34" s="50" t="s">
        <v>380</v>
      </c>
      <c r="S34" s="16" t="s">
        <v>243</v>
      </c>
      <c r="T34" s="16" t="s">
        <v>450</v>
      </c>
      <c r="U34" s="16" t="s">
        <v>425</v>
      </c>
      <c r="V34" s="16" t="s">
        <v>244</v>
      </c>
      <c r="W34" s="16" t="s">
        <v>392</v>
      </c>
      <c r="X34" s="16" t="s">
        <v>387</v>
      </c>
      <c r="Y34" s="16" t="s">
        <v>385</v>
      </c>
      <c r="Z34" s="50" t="s">
        <v>380</v>
      </c>
      <c r="AA34" s="16" t="s">
        <v>188</v>
      </c>
      <c r="AB34" s="44">
        <v>44696</v>
      </c>
      <c r="AC34" s="44">
        <v>44696</v>
      </c>
    </row>
    <row r="35" spans="1:29" s="4" customFormat="1" x14ac:dyDescent="0.3">
      <c r="A35" s="16">
        <v>26</v>
      </c>
      <c r="B35" s="9" t="s">
        <v>44</v>
      </c>
      <c r="C35" s="21" t="s">
        <v>214</v>
      </c>
      <c r="D35" s="20" t="s">
        <v>102</v>
      </c>
      <c r="E35" s="20" t="s">
        <v>215</v>
      </c>
      <c r="F35" s="20" t="s">
        <v>85</v>
      </c>
      <c r="G35" s="55">
        <v>2</v>
      </c>
      <c r="H35" s="51" t="s">
        <v>380</v>
      </c>
      <c r="I35" s="16" t="s">
        <v>414</v>
      </c>
      <c r="J35" s="20" t="s">
        <v>377</v>
      </c>
      <c r="K35" s="16" t="s">
        <v>129</v>
      </c>
      <c r="L35" s="16" t="s">
        <v>126</v>
      </c>
      <c r="M35" s="16" t="s">
        <v>127</v>
      </c>
      <c r="N35" s="16" t="s">
        <v>216</v>
      </c>
      <c r="O35" s="16" t="s">
        <v>131</v>
      </c>
      <c r="P35" s="49" t="s">
        <v>489</v>
      </c>
      <c r="Q35" s="49" t="s">
        <v>380</v>
      </c>
      <c r="R35" s="50" t="s">
        <v>380</v>
      </c>
      <c r="S35" s="50" t="s">
        <v>380</v>
      </c>
      <c r="T35" s="16" t="s">
        <v>450</v>
      </c>
      <c r="U35" s="16" t="s">
        <v>425</v>
      </c>
      <c r="V35" s="16" t="s">
        <v>214</v>
      </c>
      <c r="W35" s="50" t="s">
        <v>380</v>
      </c>
      <c r="X35" s="16" t="s">
        <v>385</v>
      </c>
      <c r="Y35" s="16" t="s">
        <v>387</v>
      </c>
      <c r="Z35" s="50" t="s">
        <v>380</v>
      </c>
      <c r="AA35" s="16" t="s">
        <v>188</v>
      </c>
      <c r="AB35" s="44">
        <v>44682</v>
      </c>
      <c r="AC35" s="44">
        <v>44713</v>
      </c>
    </row>
    <row r="36" spans="1:29" s="4" customFormat="1" x14ac:dyDescent="0.3">
      <c r="A36" s="16">
        <v>27</v>
      </c>
      <c r="B36" s="9" t="s">
        <v>60</v>
      </c>
      <c r="C36" s="21" t="s">
        <v>271</v>
      </c>
      <c r="D36" s="20" t="s">
        <v>83</v>
      </c>
      <c r="E36" s="20" t="s">
        <v>272</v>
      </c>
      <c r="F36" s="20" t="s">
        <v>85</v>
      </c>
      <c r="G36" s="55">
        <v>2</v>
      </c>
      <c r="H36" s="51" t="s">
        <v>380</v>
      </c>
      <c r="I36" s="16" t="s">
        <v>414</v>
      </c>
      <c r="J36" s="20" t="s">
        <v>377</v>
      </c>
      <c r="K36" s="16" t="s">
        <v>129</v>
      </c>
      <c r="L36" s="16">
        <v>2.2200000000000002</v>
      </c>
      <c r="M36" s="16" t="s">
        <v>127</v>
      </c>
      <c r="N36" s="16">
        <v>75</v>
      </c>
      <c r="O36" s="47">
        <v>6</v>
      </c>
      <c r="P36" s="49" t="s">
        <v>489</v>
      </c>
      <c r="Q36" s="49" t="s">
        <v>380</v>
      </c>
      <c r="R36" s="50" t="s">
        <v>380</v>
      </c>
      <c r="S36" s="16" t="s">
        <v>273</v>
      </c>
      <c r="T36" s="16" t="s">
        <v>449</v>
      </c>
      <c r="U36" s="16" t="s">
        <v>425</v>
      </c>
      <c r="V36" s="16" t="s">
        <v>274</v>
      </c>
      <c r="W36" s="16" t="s">
        <v>405</v>
      </c>
      <c r="X36" s="16" t="s">
        <v>385</v>
      </c>
      <c r="Y36" s="16" t="s">
        <v>385</v>
      </c>
      <c r="Z36" s="50" t="s">
        <v>380</v>
      </c>
      <c r="AA36" s="16" t="s">
        <v>185</v>
      </c>
      <c r="AB36" s="44">
        <v>44635</v>
      </c>
      <c r="AC36" s="44">
        <v>44666</v>
      </c>
    </row>
    <row r="37" spans="1:29" s="4" customFormat="1" x14ac:dyDescent="0.3">
      <c r="A37" s="16">
        <v>28</v>
      </c>
      <c r="B37" s="9" t="s">
        <v>74</v>
      </c>
      <c r="C37" s="21" t="s">
        <v>337</v>
      </c>
      <c r="D37" s="20" t="s">
        <v>83</v>
      </c>
      <c r="E37" s="20" t="s">
        <v>338</v>
      </c>
      <c r="F37" s="20" t="s">
        <v>85</v>
      </c>
      <c r="G37" s="55">
        <v>2</v>
      </c>
      <c r="H37" s="20" t="s">
        <v>339</v>
      </c>
      <c r="I37" s="16" t="s">
        <v>414</v>
      </c>
      <c r="J37" s="20" t="s">
        <v>377</v>
      </c>
      <c r="K37" s="16" t="s">
        <v>129</v>
      </c>
      <c r="L37" s="16" t="s">
        <v>149</v>
      </c>
      <c r="M37" s="16" t="s">
        <v>135</v>
      </c>
      <c r="N37" s="16">
        <v>75</v>
      </c>
      <c r="O37" s="47">
        <v>6</v>
      </c>
      <c r="P37" s="49" t="s">
        <v>489</v>
      </c>
      <c r="Q37" s="49" t="s">
        <v>380</v>
      </c>
      <c r="R37" s="16" t="s">
        <v>340</v>
      </c>
      <c r="S37" s="16" t="s">
        <v>341</v>
      </c>
      <c r="T37" s="16" t="s">
        <v>450</v>
      </c>
      <c r="U37" s="16" t="s">
        <v>425</v>
      </c>
      <c r="V37" s="16" t="s">
        <v>341</v>
      </c>
      <c r="W37" s="50" t="s">
        <v>380</v>
      </c>
      <c r="X37" s="16" t="s">
        <v>387</v>
      </c>
      <c r="Y37" s="16" t="s">
        <v>385</v>
      </c>
      <c r="Z37" s="50" t="s">
        <v>380</v>
      </c>
      <c r="AA37" s="16" t="s">
        <v>231</v>
      </c>
      <c r="AB37" s="44">
        <v>44651</v>
      </c>
      <c r="AC37" s="44">
        <v>44666</v>
      </c>
    </row>
    <row r="38" spans="1:29" s="4" customFormat="1" x14ac:dyDescent="0.3">
      <c r="A38" s="16">
        <v>29</v>
      </c>
      <c r="B38" s="9" t="s">
        <v>81</v>
      </c>
      <c r="C38" s="21" t="s">
        <v>365</v>
      </c>
      <c r="D38" s="20" t="s">
        <v>83</v>
      </c>
      <c r="E38" s="20" t="s">
        <v>338</v>
      </c>
      <c r="F38" s="20" t="s">
        <v>85</v>
      </c>
      <c r="G38" s="55">
        <v>2</v>
      </c>
      <c r="H38" s="20" t="s">
        <v>366</v>
      </c>
      <c r="I38" s="16" t="s">
        <v>414</v>
      </c>
      <c r="J38" s="20" t="s">
        <v>377</v>
      </c>
      <c r="K38" s="16" t="s">
        <v>129</v>
      </c>
      <c r="L38" s="16" t="s">
        <v>126</v>
      </c>
      <c r="M38" s="16" t="s">
        <v>127</v>
      </c>
      <c r="N38" s="16">
        <v>75</v>
      </c>
      <c r="O38" s="47">
        <v>6</v>
      </c>
      <c r="P38" s="17" t="s">
        <v>381</v>
      </c>
      <c r="Q38" s="49" t="s">
        <v>380</v>
      </c>
      <c r="R38" s="49" t="s">
        <v>380</v>
      </c>
      <c r="S38" s="16" t="s">
        <v>367</v>
      </c>
      <c r="T38" s="16" t="s">
        <v>450</v>
      </c>
      <c r="U38" s="16" t="s">
        <v>425</v>
      </c>
      <c r="V38" s="16" t="s">
        <v>368</v>
      </c>
      <c r="W38" s="16" t="s">
        <v>406</v>
      </c>
      <c r="X38" s="16" t="s">
        <v>387</v>
      </c>
      <c r="Y38" s="16" t="s">
        <v>385</v>
      </c>
      <c r="Z38" s="50" t="s">
        <v>380</v>
      </c>
      <c r="AA38" s="16" t="s">
        <v>181</v>
      </c>
      <c r="AB38" s="44">
        <v>44682</v>
      </c>
      <c r="AC38" s="44">
        <v>44682</v>
      </c>
    </row>
    <row r="39" spans="1:29" s="4" customFormat="1" x14ac:dyDescent="0.3">
      <c r="A39" s="16">
        <v>30</v>
      </c>
      <c r="B39" s="9" t="s">
        <v>70</v>
      </c>
      <c r="C39" s="21" t="s">
        <v>320</v>
      </c>
      <c r="D39" s="20" t="s">
        <v>83</v>
      </c>
      <c r="E39" s="20" t="s">
        <v>319</v>
      </c>
      <c r="F39" s="20" t="s">
        <v>85</v>
      </c>
      <c r="G39" s="55">
        <v>1</v>
      </c>
      <c r="H39" s="20" t="s">
        <v>321</v>
      </c>
      <c r="I39" s="16" t="s">
        <v>414</v>
      </c>
      <c r="J39" s="20" t="s">
        <v>377</v>
      </c>
      <c r="K39" s="16" t="s">
        <v>129</v>
      </c>
      <c r="L39" s="16">
        <v>2.2200000000000002</v>
      </c>
      <c r="M39" s="16" t="s">
        <v>127</v>
      </c>
      <c r="N39" s="16">
        <v>75</v>
      </c>
      <c r="O39" s="47">
        <v>6</v>
      </c>
      <c r="P39" s="49" t="s">
        <v>489</v>
      </c>
      <c r="Q39" s="49" t="s">
        <v>380</v>
      </c>
      <c r="R39" s="49" t="s">
        <v>380</v>
      </c>
      <c r="S39" s="16" t="s">
        <v>322</v>
      </c>
      <c r="T39" s="16" t="s">
        <v>449</v>
      </c>
      <c r="U39" s="16" t="s">
        <v>425</v>
      </c>
      <c r="V39" s="16" t="s">
        <v>323</v>
      </c>
      <c r="W39" s="16" t="s">
        <v>407</v>
      </c>
      <c r="X39" s="16" t="s">
        <v>385</v>
      </c>
      <c r="Y39" s="16" t="s">
        <v>385</v>
      </c>
      <c r="Z39" s="50" t="s">
        <v>380</v>
      </c>
      <c r="AA39" s="16" t="s">
        <v>140</v>
      </c>
      <c r="AB39" s="44">
        <v>44713</v>
      </c>
      <c r="AC39" s="44">
        <v>44713</v>
      </c>
    </row>
    <row r="40" spans="1:29" s="4" customFormat="1" x14ac:dyDescent="0.3">
      <c r="A40" s="16">
        <v>31</v>
      </c>
      <c r="B40" s="9" t="s">
        <v>64</v>
      </c>
      <c r="C40" s="21" t="s">
        <v>294</v>
      </c>
      <c r="D40" s="20" t="s">
        <v>102</v>
      </c>
      <c r="E40" s="20" t="s">
        <v>275</v>
      </c>
      <c r="F40" s="20" t="s">
        <v>233</v>
      </c>
      <c r="G40" s="55">
        <v>1</v>
      </c>
      <c r="H40" s="20"/>
      <c r="I40" s="16" t="s">
        <v>143</v>
      </c>
      <c r="J40" s="20" t="s">
        <v>295</v>
      </c>
      <c r="K40" s="16" t="s">
        <v>129</v>
      </c>
      <c r="L40" s="16">
        <v>2.2200000000000002</v>
      </c>
      <c r="M40" s="16" t="s">
        <v>127</v>
      </c>
      <c r="N40" s="16">
        <v>75</v>
      </c>
      <c r="O40" s="47">
        <v>6</v>
      </c>
      <c r="P40" s="49" t="s">
        <v>489</v>
      </c>
      <c r="Q40" s="49" t="s">
        <v>380</v>
      </c>
      <c r="R40" s="50" t="s">
        <v>380</v>
      </c>
      <c r="S40" s="16" t="s">
        <v>296</v>
      </c>
      <c r="T40" s="16" t="s">
        <v>450</v>
      </c>
      <c r="U40" s="16" t="s">
        <v>425</v>
      </c>
      <c r="V40" s="16" t="s">
        <v>297</v>
      </c>
      <c r="W40" s="16" t="s">
        <v>398</v>
      </c>
      <c r="X40" s="16" t="s">
        <v>385</v>
      </c>
      <c r="Y40" s="16" t="s">
        <v>387</v>
      </c>
      <c r="Z40" s="50" t="s">
        <v>380</v>
      </c>
      <c r="AA40" s="16" t="s">
        <v>298</v>
      </c>
      <c r="AB40" s="44">
        <v>44651</v>
      </c>
      <c r="AC40" s="44">
        <v>44651</v>
      </c>
    </row>
    <row r="41" spans="1:29" s="4" customFormat="1" x14ac:dyDescent="0.3">
      <c r="A41" s="16">
        <v>32</v>
      </c>
      <c r="B41" s="9" t="s">
        <v>69</v>
      </c>
      <c r="C41" s="21" t="s">
        <v>314</v>
      </c>
      <c r="D41" s="20" t="s">
        <v>263</v>
      </c>
      <c r="E41" s="20" t="s">
        <v>315</v>
      </c>
      <c r="F41" s="20" t="s">
        <v>85</v>
      </c>
      <c r="G41" s="55">
        <v>1</v>
      </c>
      <c r="H41" s="51" t="s">
        <v>380</v>
      </c>
      <c r="I41" s="16" t="s">
        <v>414</v>
      </c>
      <c r="J41" s="20" t="s">
        <v>377</v>
      </c>
      <c r="K41" s="16" t="s">
        <v>125</v>
      </c>
      <c r="L41" s="16" t="s">
        <v>110</v>
      </c>
      <c r="M41" s="16" t="s">
        <v>127</v>
      </c>
      <c r="N41" s="16">
        <v>75</v>
      </c>
      <c r="O41" s="47">
        <v>6</v>
      </c>
      <c r="P41" s="49" t="s">
        <v>489</v>
      </c>
      <c r="Q41" s="49" t="s">
        <v>380</v>
      </c>
      <c r="R41" s="50" t="s">
        <v>380</v>
      </c>
      <c r="S41" s="16" t="s">
        <v>316</v>
      </c>
      <c r="T41" s="16" t="s">
        <v>450</v>
      </c>
      <c r="U41" s="16" t="s">
        <v>425</v>
      </c>
      <c r="V41" s="16" t="s">
        <v>317</v>
      </c>
      <c r="W41" s="50" t="s">
        <v>380</v>
      </c>
      <c r="X41" s="16" t="s">
        <v>385</v>
      </c>
      <c r="Y41" s="16" t="s">
        <v>387</v>
      </c>
      <c r="Z41" s="50" t="s">
        <v>380</v>
      </c>
      <c r="AA41" s="16" t="s">
        <v>318</v>
      </c>
      <c r="AB41" s="44">
        <v>44650</v>
      </c>
      <c r="AC41" s="44">
        <v>44661</v>
      </c>
    </row>
    <row r="42" spans="1:29" s="4" customFormat="1" x14ac:dyDescent="0.3">
      <c r="A42" s="16">
        <v>33</v>
      </c>
      <c r="B42" s="9" t="s">
        <v>71</v>
      </c>
      <c r="C42" s="21" t="s">
        <v>324</v>
      </c>
      <c r="D42" s="20" t="s">
        <v>241</v>
      </c>
      <c r="E42" s="20" t="s">
        <v>325</v>
      </c>
      <c r="F42" s="20" t="s">
        <v>85</v>
      </c>
      <c r="G42" s="55">
        <v>2</v>
      </c>
      <c r="H42" s="51" t="s">
        <v>380</v>
      </c>
      <c r="I42" s="16" t="s">
        <v>414</v>
      </c>
      <c r="J42" s="20" t="s">
        <v>377</v>
      </c>
      <c r="K42" s="16" t="s">
        <v>129</v>
      </c>
      <c r="L42" s="16" t="s">
        <v>106</v>
      </c>
      <c r="M42" s="16" t="s">
        <v>135</v>
      </c>
      <c r="N42" s="16">
        <v>75</v>
      </c>
      <c r="O42" s="47">
        <v>6</v>
      </c>
      <c r="P42" s="49" t="s">
        <v>489</v>
      </c>
      <c r="Q42" s="17" t="s">
        <v>382</v>
      </c>
      <c r="R42" s="16" t="s">
        <v>326</v>
      </c>
      <c r="S42" s="50" t="s">
        <v>380</v>
      </c>
      <c r="T42" s="16" t="s">
        <v>450</v>
      </c>
      <c r="U42" s="16" t="s">
        <v>387</v>
      </c>
      <c r="V42" s="50" t="s">
        <v>380</v>
      </c>
      <c r="W42" s="50" t="s">
        <v>380</v>
      </c>
      <c r="X42" s="16" t="s">
        <v>387</v>
      </c>
      <c r="Y42" s="16" t="s">
        <v>385</v>
      </c>
      <c r="Z42" s="50" t="s">
        <v>380</v>
      </c>
      <c r="AA42" s="16" t="s">
        <v>142</v>
      </c>
      <c r="AB42" s="44">
        <v>44708</v>
      </c>
      <c r="AC42" s="44">
        <v>44708</v>
      </c>
    </row>
    <row r="43" spans="1:29" s="4" customFormat="1" x14ac:dyDescent="0.3">
      <c r="A43" s="16">
        <v>34</v>
      </c>
      <c r="B43" s="9" t="s">
        <v>427</v>
      </c>
      <c r="C43" s="21" t="s">
        <v>442</v>
      </c>
      <c r="D43" s="20" t="s">
        <v>431</v>
      </c>
      <c r="E43" s="20" t="s">
        <v>428</v>
      </c>
      <c r="F43" s="20" t="s">
        <v>435</v>
      </c>
      <c r="G43" s="55">
        <v>1</v>
      </c>
      <c r="H43" s="20"/>
      <c r="I43" s="16" t="s">
        <v>436</v>
      </c>
      <c r="J43" s="20" t="s">
        <v>377</v>
      </c>
      <c r="K43" s="16" t="s">
        <v>434</v>
      </c>
      <c r="L43" s="16">
        <v>2.5</v>
      </c>
      <c r="M43" s="16">
        <v>4.5</v>
      </c>
      <c r="N43" s="16" t="s">
        <v>437</v>
      </c>
      <c r="O43" s="16">
        <v>6</v>
      </c>
      <c r="P43" s="17" t="s">
        <v>380</v>
      </c>
      <c r="Q43" s="49" t="s">
        <v>380</v>
      </c>
      <c r="R43" s="50" t="s">
        <v>439</v>
      </c>
      <c r="S43" s="50" t="s">
        <v>380</v>
      </c>
      <c r="T43" s="16" t="s">
        <v>450</v>
      </c>
      <c r="U43" s="16" t="s">
        <v>385</v>
      </c>
      <c r="V43" s="16" t="s">
        <v>438</v>
      </c>
      <c r="W43" s="50" t="s">
        <v>440</v>
      </c>
      <c r="X43" s="16" t="s">
        <v>387</v>
      </c>
      <c r="Y43" s="16" t="s">
        <v>387</v>
      </c>
      <c r="Z43" s="21" t="s">
        <v>441</v>
      </c>
      <c r="AA43" s="16">
        <v>1265</v>
      </c>
      <c r="AB43" s="44">
        <v>44666</v>
      </c>
      <c r="AC43" s="44">
        <v>44696</v>
      </c>
    </row>
    <row r="44" spans="1:29" s="4" customFormat="1" x14ac:dyDescent="0.3">
      <c r="A44" s="16">
        <v>35</v>
      </c>
      <c r="B44" s="9" t="s">
        <v>59</v>
      </c>
      <c r="C44" s="21" t="s">
        <v>86</v>
      </c>
      <c r="D44" s="20" t="s">
        <v>83</v>
      </c>
      <c r="E44" s="20" t="s">
        <v>267</v>
      </c>
      <c r="F44" s="20" t="s">
        <v>85</v>
      </c>
      <c r="G44" s="55">
        <v>1</v>
      </c>
      <c r="H44" s="51" t="s">
        <v>380</v>
      </c>
      <c r="I44" s="16" t="s">
        <v>414</v>
      </c>
      <c r="J44" s="20" t="s">
        <v>377</v>
      </c>
      <c r="K44" s="16" t="s">
        <v>129</v>
      </c>
      <c r="L44" s="16" t="s">
        <v>106</v>
      </c>
      <c r="M44" s="16" t="s">
        <v>127</v>
      </c>
      <c r="N44" s="16">
        <v>75</v>
      </c>
      <c r="O44" s="47">
        <v>6</v>
      </c>
      <c r="P44" s="49" t="s">
        <v>489</v>
      </c>
      <c r="Q44" s="49" t="s">
        <v>380</v>
      </c>
      <c r="R44" s="49" t="s">
        <v>380</v>
      </c>
      <c r="S44" s="16" t="s">
        <v>268</v>
      </c>
      <c r="T44" s="16" t="s">
        <v>450</v>
      </c>
      <c r="U44" s="16" t="s">
        <v>387</v>
      </c>
      <c r="V44" s="16" t="s">
        <v>269</v>
      </c>
      <c r="W44" s="50" t="s">
        <v>380</v>
      </c>
      <c r="X44" s="16" t="s">
        <v>387</v>
      </c>
      <c r="Y44" s="16" t="s">
        <v>387</v>
      </c>
      <c r="Z44" s="16" t="s">
        <v>270</v>
      </c>
      <c r="AA44" s="16" t="s">
        <v>136</v>
      </c>
      <c r="AB44" s="44">
        <v>44696</v>
      </c>
      <c r="AC44" s="44">
        <v>44377</v>
      </c>
    </row>
    <row r="45" spans="1:29" s="4" customFormat="1" x14ac:dyDescent="0.3">
      <c r="A45" s="16">
        <v>36</v>
      </c>
      <c r="B45" s="9" t="s">
        <v>73</v>
      </c>
      <c r="C45" s="21" t="s">
        <v>331</v>
      </c>
      <c r="D45" s="20" t="s">
        <v>83</v>
      </c>
      <c r="E45" s="20" t="s">
        <v>276</v>
      </c>
      <c r="F45" s="20" t="s">
        <v>85</v>
      </c>
      <c r="G45" s="55">
        <v>1</v>
      </c>
      <c r="H45" s="20" t="s">
        <v>332</v>
      </c>
      <c r="I45" s="16" t="s">
        <v>414</v>
      </c>
      <c r="J45" s="20" t="s">
        <v>377</v>
      </c>
      <c r="K45" s="16" t="s">
        <v>129</v>
      </c>
      <c r="L45" s="16" t="s">
        <v>333</v>
      </c>
      <c r="M45" s="16" t="s">
        <v>127</v>
      </c>
      <c r="N45" s="16">
        <v>75</v>
      </c>
      <c r="O45" s="47">
        <v>6</v>
      </c>
      <c r="P45" s="49" t="s">
        <v>489</v>
      </c>
      <c r="Q45" s="49" t="s">
        <v>380</v>
      </c>
      <c r="R45" s="16" t="s">
        <v>334</v>
      </c>
      <c r="S45" s="50" t="s">
        <v>380</v>
      </c>
      <c r="T45" s="16" t="s">
        <v>449</v>
      </c>
      <c r="U45" s="16" t="s">
        <v>387</v>
      </c>
      <c r="V45" s="16" t="s">
        <v>335</v>
      </c>
      <c r="W45" s="16" t="s">
        <v>408</v>
      </c>
      <c r="X45" s="16" t="s">
        <v>387</v>
      </c>
      <c r="Y45" s="16" t="s">
        <v>385</v>
      </c>
      <c r="Z45" s="50" t="s">
        <v>380</v>
      </c>
      <c r="AA45" s="16" t="s">
        <v>336</v>
      </c>
      <c r="AB45" s="44">
        <v>44742</v>
      </c>
      <c r="AC45" s="44">
        <v>44742</v>
      </c>
    </row>
    <row r="46" spans="1:29" s="4" customFormat="1" x14ac:dyDescent="0.3">
      <c r="A46" s="16">
        <v>37</v>
      </c>
      <c r="B46" s="9" t="s">
        <v>65</v>
      </c>
      <c r="C46" s="21" t="s">
        <v>299</v>
      </c>
      <c r="D46" s="20" t="s">
        <v>102</v>
      </c>
      <c r="E46" s="20" t="s">
        <v>300</v>
      </c>
      <c r="F46" s="20" t="s">
        <v>85</v>
      </c>
      <c r="G46" s="55">
        <v>1</v>
      </c>
      <c r="H46" s="20" t="s">
        <v>301</v>
      </c>
      <c r="I46" s="16" t="s">
        <v>414</v>
      </c>
      <c r="J46" s="20" t="s">
        <v>377</v>
      </c>
      <c r="K46" s="16" t="s">
        <v>129</v>
      </c>
      <c r="L46" s="16" t="s">
        <v>151</v>
      </c>
      <c r="M46" s="16" t="s">
        <v>127</v>
      </c>
      <c r="N46" s="16">
        <v>75</v>
      </c>
      <c r="O46" s="47">
        <v>6</v>
      </c>
      <c r="P46" s="17">
        <v>550</v>
      </c>
      <c r="Q46" s="49" t="s">
        <v>380</v>
      </c>
      <c r="R46" s="16" t="s">
        <v>124</v>
      </c>
      <c r="S46" s="16" t="s">
        <v>302</v>
      </c>
      <c r="T46" s="16" t="s">
        <v>450</v>
      </c>
      <c r="U46" s="16" t="s">
        <v>425</v>
      </c>
      <c r="V46" s="16" t="s">
        <v>303</v>
      </c>
      <c r="W46" s="16" t="s">
        <v>124</v>
      </c>
      <c r="X46" s="16" t="s">
        <v>385</v>
      </c>
      <c r="Y46" s="16" t="s">
        <v>385</v>
      </c>
      <c r="Z46" s="50" t="s">
        <v>380</v>
      </c>
      <c r="AA46" s="16" t="s">
        <v>133</v>
      </c>
      <c r="AB46" s="44">
        <v>44742</v>
      </c>
      <c r="AC46" s="44">
        <v>44773</v>
      </c>
    </row>
    <row r="47" spans="1:29" s="4" customFormat="1" x14ac:dyDescent="0.3">
      <c r="A47" s="16">
        <v>38</v>
      </c>
      <c r="B47" s="9" t="s">
        <v>48</v>
      </c>
      <c r="C47" s="21" t="s">
        <v>225</v>
      </c>
      <c r="D47" s="20" t="s">
        <v>212</v>
      </c>
      <c r="E47" s="20" t="s">
        <v>226</v>
      </c>
      <c r="F47" s="20" t="s">
        <v>85</v>
      </c>
      <c r="G47" s="55">
        <v>1</v>
      </c>
      <c r="H47" s="51" t="s">
        <v>380</v>
      </c>
      <c r="I47" s="16" t="s">
        <v>414</v>
      </c>
      <c r="J47" s="20" t="s">
        <v>377</v>
      </c>
      <c r="K47" s="16" t="s">
        <v>129</v>
      </c>
      <c r="L47" s="16" t="s">
        <v>149</v>
      </c>
      <c r="M47" s="16" t="s">
        <v>160</v>
      </c>
      <c r="N47" s="16" t="s">
        <v>227</v>
      </c>
      <c r="O47" s="47">
        <v>7</v>
      </c>
      <c r="P47" s="49" t="s">
        <v>380</v>
      </c>
      <c r="Q47" s="49" t="s">
        <v>380</v>
      </c>
      <c r="R47" s="16" t="s">
        <v>228</v>
      </c>
      <c r="S47" s="16" t="s">
        <v>229</v>
      </c>
      <c r="T47" s="16" t="s">
        <v>450</v>
      </c>
      <c r="U47" s="16" t="s">
        <v>387</v>
      </c>
      <c r="V47" s="16" t="s">
        <v>230</v>
      </c>
      <c r="W47" s="16" t="s">
        <v>395</v>
      </c>
      <c r="X47" s="16" t="s">
        <v>385</v>
      </c>
      <c r="Y47" s="16" t="s">
        <v>385</v>
      </c>
      <c r="Z47" s="50" t="s">
        <v>380</v>
      </c>
      <c r="AA47" s="16" t="s">
        <v>231</v>
      </c>
      <c r="AB47" s="44">
        <v>44621</v>
      </c>
      <c r="AC47" s="44">
        <v>44652</v>
      </c>
    </row>
    <row r="48" spans="1:29" s="4" customFormat="1" x14ac:dyDescent="0.3">
      <c r="A48" s="16">
        <v>39</v>
      </c>
      <c r="B48" s="9" t="s">
        <v>49</v>
      </c>
      <c r="C48" s="21" t="s">
        <v>232</v>
      </c>
      <c r="D48" s="20" t="s">
        <v>212</v>
      </c>
      <c r="E48" s="20" t="s">
        <v>226</v>
      </c>
      <c r="F48" s="20" t="s">
        <v>233</v>
      </c>
      <c r="G48" s="55">
        <v>1</v>
      </c>
      <c r="H48" s="51" t="s">
        <v>380</v>
      </c>
      <c r="I48" s="16" t="s">
        <v>143</v>
      </c>
      <c r="J48" s="20" t="s">
        <v>377</v>
      </c>
      <c r="K48" s="16" t="s">
        <v>129</v>
      </c>
      <c r="L48" s="16" t="s">
        <v>234</v>
      </c>
      <c r="M48" s="16" t="s">
        <v>160</v>
      </c>
      <c r="N48" s="16">
        <v>75</v>
      </c>
      <c r="O48" s="47">
        <v>6</v>
      </c>
      <c r="P48" s="49" t="s">
        <v>380</v>
      </c>
      <c r="Q48" s="49" t="s">
        <v>380</v>
      </c>
      <c r="R48" s="16" t="s">
        <v>235</v>
      </c>
      <c r="S48" s="16" t="s">
        <v>236</v>
      </c>
      <c r="T48" s="16" t="s">
        <v>450</v>
      </c>
      <c r="U48" s="16" t="s">
        <v>387</v>
      </c>
      <c r="V48" s="16" t="s">
        <v>236</v>
      </c>
      <c r="W48" s="50" t="s">
        <v>380</v>
      </c>
      <c r="X48" s="16" t="s">
        <v>385</v>
      </c>
      <c r="Y48" s="16" t="s">
        <v>385</v>
      </c>
      <c r="Z48" s="50" t="s">
        <v>380</v>
      </c>
      <c r="AA48" s="16" t="s">
        <v>196</v>
      </c>
      <c r="AB48" s="44">
        <v>44621</v>
      </c>
      <c r="AC48" s="44">
        <v>44652</v>
      </c>
    </row>
    <row r="49" spans="1:30" s="4" customFormat="1" x14ac:dyDescent="0.3">
      <c r="A49" s="16">
        <v>40</v>
      </c>
      <c r="B49" s="9" t="s">
        <v>72</v>
      </c>
      <c r="C49" s="21" t="s">
        <v>327</v>
      </c>
      <c r="D49" s="20" t="s">
        <v>212</v>
      </c>
      <c r="E49" s="20" t="s">
        <v>226</v>
      </c>
      <c r="F49" s="20" t="s">
        <v>85</v>
      </c>
      <c r="G49" s="55">
        <v>5</v>
      </c>
      <c r="H49" s="51" t="s">
        <v>380</v>
      </c>
      <c r="I49" s="16" t="s">
        <v>414</v>
      </c>
      <c r="J49" s="20" t="s">
        <v>377</v>
      </c>
      <c r="K49" s="16" t="s">
        <v>129</v>
      </c>
      <c r="L49" s="16" t="s">
        <v>234</v>
      </c>
      <c r="M49" s="16" t="s">
        <v>160</v>
      </c>
      <c r="N49" s="16" t="s">
        <v>227</v>
      </c>
      <c r="O49" s="16" t="s">
        <v>187</v>
      </c>
      <c r="P49" s="49" t="s">
        <v>380</v>
      </c>
      <c r="Q49" s="49" t="s">
        <v>380</v>
      </c>
      <c r="R49" s="16" t="s">
        <v>328</v>
      </c>
      <c r="S49" s="16" t="s">
        <v>329</v>
      </c>
      <c r="T49" s="16" t="s">
        <v>449</v>
      </c>
      <c r="U49" s="16" t="s">
        <v>425</v>
      </c>
      <c r="V49" s="21" t="s">
        <v>503</v>
      </c>
      <c r="W49" s="16" t="s">
        <v>396</v>
      </c>
      <c r="X49" s="16" t="s">
        <v>385</v>
      </c>
      <c r="Y49" s="16" t="s">
        <v>385</v>
      </c>
      <c r="Z49" s="50" t="s">
        <v>380</v>
      </c>
      <c r="AA49" s="16" t="s">
        <v>318</v>
      </c>
      <c r="AB49" s="44">
        <v>44630</v>
      </c>
      <c r="AC49" s="44">
        <v>44652</v>
      </c>
    </row>
    <row r="50" spans="1:30" s="4" customFormat="1" x14ac:dyDescent="0.3">
      <c r="A50" s="16">
        <v>41</v>
      </c>
      <c r="B50" s="9" t="s">
        <v>58</v>
      </c>
      <c r="C50" s="21" t="s">
        <v>262</v>
      </c>
      <c r="D50" s="20" t="s">
        <v>263</v>
      </c>
      <c r="E50" s="20" t="s">
        <v>264</v>
      </c>
      <c r="F50" s="20" t="s">
        <v>85</v>
      </c>
      <c r="G50" s="55">
        <v>2</v>
      </c>
      <c r="H50" s="20" t="s">
        <v>265</v>
      </c>
      <c r="I50" s="16" t="s">
        <v>414</v>
      </c>
      <c r="J50" s="20" t="s">
        <v>377</v>
      </c>
      <c r="K50" s="16" t="s">
        <v>129</v>
      </c>
      <c r="L50" s="16" t="s">
        <v>110</v>
      </c>
      <c r="M50" s="16" t="s">
        <v>127</v>
      </c>
      <c r="N50" s="16" t="s">
        <v>144</v>
      </c>
      <c r="O50" s="16" t="s">
        <v>187</v>
      </c>
      <c r="P50" s="49" t="s">
        <v>489</v>
      </c>
      <c r="Q50" s="49" t="s">
        <v>380</v>
      </c>
      <c r="R50" s="50" t="s">
        <v>380</v>
      </c>
      <c r="S50" s="50" t="s">
        <v>380</v>
      </c>
      <c r="T50" s="16" t="s">
        <v>450</v>
      </c>
      <c r="U50" s="16" t="s">
        <v>425</v>
      </c>
      <c r="V50" s="16" t="s">
        <v>266</v>
      </c>
      <c r="W50" s="16" t="s">
        <v>413</v>
      </c>
      <c r="X50" s="16" t="s">
        <v>385</v>
      </c>
      <c r="Y50" s="16" t="s">
        <v>387</v>
      </c>
      <c r="Z50" s="50" t="s">
        <v>380</v>
      </c>
      <c r="AA50" s="16" t="s">
        <v>139</v>
      </c>
      <c r="AB50" s="44" t="s">
        <v>388</v>
      </c>
      <c r="AC50" s="44" t="s">
        <v>388</v>
      </c>
    </row>
    <row r="51" spans="1:30" s="4" customFormat="1" x14ac:dyDescent="0.3">
      <c r="A51" s="16">
        <v>42</v>
      </c>
      <c r="B51" s="9" t="s">
        <v>41</v>
      </c>
      <c r="C51" s="21" t="s">
        <v>197</v>
      </c>
      <c r="D51" s="20" t="s">
        <v>83</v>
      </c>
      <c r="E51" s="20" t="s">
        <v>198</v>
      </c>
      <c r="F51" s="20" t="s">
        <v>85</v>
      </c>
      <c r="G51" s="55">
        <v>1</v>
      </c>
      <c r="H51" s="20" t="s">
        <v>199</v>
      </c>
      <c r="I51" s="16" t="s">
        <v>490</v>
      </c>
      <c r="J51" s="20" t="s">
        <v>377</v>
      </c>
      <c r="K51" s="16" t="s">
        <v>129</v>
      </c>
      <c r="L51" s="16" t="s">
        <v>126</v>
      </c>
      <c r="M51" s="16" t="s">
        <v>127</v>
      </c>
      <c r="N51" s="16">
        <v>75</v>
      </c>
      <c r="O51" s="47">
        <v>6</v>
      </c>
      <c r="P51" s="49">
        <v>550</v>
      </c>
      <c r="Q51" s="49" t="s">
        <v>380</v>
      </c>
      <c r="R51" s="16" t="s">
        <v>200</v>
      </c>
      <c r="S51" s="16" t="s">
        <v>201</v>
      </c>
      <c r="T51" s="16" t="s">
        <v>450</v>
      </c>
      <c r="U51" s="16" t="s">
        <v>387</v>
      </c>
      <c r="V51" s="16" t="s">
        <v>202</v>
      </c>
      <c r="W51" s="50" t="s">
        <v>380</v>
      </c>
      <c r="X51" s="16" t="s">
        <v>385</v>
      </c>
      <c r="Y51" s="16" t="s">
        <v>385</v>
      </c>
      <c r="Z51" s="50" t="s">
        <v>380</v>
      </c>
      <c r="AA51" s="16" t="s">
        <v>133</v>
      </c>
      <c r="AB51" s="44">
        <v>44622</v>
      </c>
      <c r="AC51" s="44">
        <v>44644</v>
      </c>
    </row>
    <row r="52" spans="1:30" s="4" customFormat="1" x14ac:dyDescent="0.3">
      <c r="A52" s="16">
        <v>43</v>
      </c>
      <c r="B52" s="9" t="s">
        <v>63</v>
      </c>
      <c r="C52" s="21" t="s">
        <v>288</v>
      </c>
      <c r="D52" s="20" t="s">
        <v>83</v>
      </c>
      <c r="E52" s="20" t="s">
        <v>198</v>
      </c>
      <c r="F52" s="20" t="s">
        <v>85</v>
      </c>
      <c r="G52" s="55">
        <v>2</v>
      </c>
      <c r="H52" s="20" t="s">
        <v>289</v>
      </c>
      <c r="I52" s="16" t="s">
        <v>414</v>
      </c>
      <c r="J52" s="20" t="s">
        <v>377</v>
      </c>
      <c r="K52" s="16" t="s">
        <v>129</v>
      </c>
      <c r="L52" s="16">
        <v>2.2200000000000002</v>
      </c>
      <c r="M52" s="16" t="s">
        <v>127</v>
      </c>
      <c r="N52" s="16">
        <v>75</v>
      </c>
      <c r="O52" s="47">
        <v>6</v>
      </c>
      <c r="P52" s="49" t="s">
        <v>489</v>
      </c>
      <c r="Q52" s="17" t="s">
        <v>290</v>
      </c>
      <c r="R52" s="16" t="s">
        <v>291</v>
      </c>
      <c r="S52" s="16" t="s">
        <v>292</v>
      </c>
      <c r="T52" s="16" t="s">
        <v>449</v>
      </c>
      <c r="U52" s="16" t="s">
        <v>425</v>
      </c>
      <c r="V52" s="16" t="s">
        <v>293</v>
      </c>
      <c r="W52" s="16" t="s">
        <v>292</v>
      </c>
      <c r="X52" s="16" t="s">
        <v>385</v>
      </c>
      <c r="Y52" s="16" t="s">
        <v>387</v>
      </c>
      <c r="Z52" s="50" t="s">
        <v>380</v>
      </c>
      <c r="AA52" s="16" t="s">
        <v>178</v>
      </c>
      <c r="AB52" s="44">
        <v>44696</v>
      </c>
      <c r="AC52" s="44">
        <v>44484</v>
      </c>
    </row>
    <row r="53" spans="1:30" s="4" customFormat="1" x14ac:dyDescent="0.3">
      <c r="A53" s="16">
        <v>44</v>
      </c>
      <c r="B53" s="9" t="s">
        <v>38</v>
      </c>
      <c r="C53" s="21" t="s">
        <v>182</v>
      </c>
      <c r="D53" s="20" t="s">
        <v>83</v>
      </c>
      <c r="E53" s="20" t="s">
        <v>84</v>
      </c>
      <c r="F53" s="20" t="s">
        <v>85</v>
      </c>
      <c r="G53" s="55">
        <v>1</v>
      </c>
      <c r="H53" s="51" t="s">
        <v>380</v>
      </c>
      <c r="I53" s="16" t="s">
        <v>414</v>
      </c>
      <c r="J53" s="20" t="s">
        <v>377</v>
      </c>
      <c r="K53" s="16" t="s">
        <v>129</v>
      </c>
      <c r="L53" s="16">
        <v>2.2200000000000002</v>
      </c>
      <c r="M53" s="16" t="s">
        <v>127</v>
      </c>
      <c r="N53" s="16">
        <v>75</v>
      </c>
      <c r="O53" s="47">
        <v>6</v>
      </c>
      <c r="P53" s="49" t="s">
        <v>489</v>
      </c>
      <c r="Q53" s="49" t="s">
        <v>380</v>
      </c>
      <c r="R53" s="50" t="s">
        <v>380</v>
      </c>
      <c r="S53" s="50" t="s">
        <v>380</v>
      </c>
      <c r="T53" s="16" t="s">
        <v>450</v>
      </c>
      <c r="U53" s="16" t="s">
        <v>387</v>
      </c>
      <c r="V53" s="16" t="s">
        <v>183</v>
      </c>
      <c r="W53" s="16" t="s">
        <v>409</v>
      </c>
      <c r="X53" s="16" t="s">
        <v>387</v>
      </c>
      <c r="Y53" s="16" t="s">
        <v>387</v>
      </c>
      <c r="Z53" s="16" t="s">
        <v>184</v>
      </c>
      <c r="AA53" s="16" t="s">
        <v>185</v>
      </c>
      <c r="AB53" s="44">
        <v>44661</v>
      </c>
      <c r="AC53" s="44">
        <v>44693</v>
      </c>
    </row>
    <row r="54" spans="1:30" s="4" customFormat="1" x14ac:dyDescent="0.3">
      <c r="A54" s="16">
        <v>45</v>
      </c>
      <c r="B54" s="9" t="s">
        <v>47</v>
      </c>
      <c r="C54" s="21" t="s">
        <v>370</v>
      </c>
      <c r="D54" s="20" t="s">
        <v>83</v>
      </c>
      <c r="E54" s="20" t="s">
        <v>84</v>
      </c>
      <c r="F54" s="20" t="s">
        <v>85</v>
      </c>
      <c r="G54" s="55">
        <v>1</v>
      </c>
      <c r="H54" s="51" t="s">
        <v>380</v>
      </c>
      <c r="I54" s="16" t="s">
        <v>414</v>
      </c>
      <c r="J54" s="20" t="s">
        <v>377</v>
      </c>
      <c r="K54" s="16" t="s">
        <v>129</v>
      </c>
      <c r="L54" s="16">
        <v>2.2200000000000002</v>
      </c>
      <c r="M54" s="16" t="s">
        <v>127</v>
      </c>
      <c r="N54" s="16">
        <v>75</v>
      </c>
      <c r="O54" s="47">
        <v>6</v>
      </c>
      <c r="P54" s="49" t="s">
        <v>489</v>
      </c>
      <c r="Q54" s="49" t="s">
        <v>380</v>
      </c>
      <c r="R54" s="16" t="s">
        <v>222</v>
      </c>
      <c r="S54" s="16" t="s">
        <v>223</v>
      </c>
      <c r="T54" s="16" t="s">
        <v>449</v>
      </c>
      <c r="U54" s="16" t="s">
        <v>425</v>
      </c>
      <c r="V54" s="16" t="s">
        <v>224</v>
      </c>
      <c r="W54" s="16" t="s">
        <v>410</v>
      </c>
      <c r="X54" s="16" t="s">
        <v>385</v>
      </c>
      <c r="Y54" s="16" t="s">
        <v>387</v>
      </c>
      <c r="Z54" s="50" t="s">
        <v>380</v>
      </c>
      <c r="AA54" s="16" t="s">
        <v>181</v>
      </c>
      <c r="AB54" s="44">
        <v>44642</v>
      </c>
      <c r="AC54" s="44">
        <v>44673</v>
      </c>
    </row>
    <row r="55" spans="1:30" s="4" customFormat="1" x14ac:dyDescent="0.3">
      <c r="A55" s="16">
        <v>46</v>
      </c>
      <c r="B55" s="9" t="s">
        <v>56</v>
      </c>
      <c r="C55" s="21" t="s">
        <v>257</v>
      </c>
      <c r="D55" s="20" t="s">
        <v>83</v>
      </c>
      <c r="E55" s="20" t="s">
        <v>84</v>
      </c>
      <c r="F55" s="20" t="s">
        <v>85</v>
      </c>
      <c r="G55" s="55">
        <v>2</v>
      </c>
      <c r="H55" s="51" t="s">
        <v>380</v>
      </c>
      <c r="I55" s="16" t="s">
        <v>414</v>
      </c>
      <c r="J55" s="20" t="s">
        <v>377</v>
      </c>
      <c r="K55" s="16" t="s">
        <v>129</v>
      </c>
      <c r="L55" s="16">
        <v>2.2200000000000002</v>
      </c>
      <c r="M55" s="16" t="s">
        <v>127</v>
      </c>
      <c r="N55" s="16" t="s">
        <v>150</v>
      </c>
      <c r="O55" s="47">
        <v>6</v>
      </c>
      <c r="P55" s="17" t="s">
        <v>178</v>
      </c>
      <c r="Q55" s="49" t="s">
        <v>380</v>
      </c>
      <c r="R55" s="50" t="s">
        <v>380</v>
      </c>
      <c r="S55" s="16" t="s">
        <v>258</v>
      </c>
      <c r="T55" s="16" t="s">
        <v>449</v>
      </c>
      <c r="U55" s="16" t="s">
        <v>425</v>
      </c>
      <c r="V55" s="16" t="s">
        <v>259</v>
      </c>
      <c r="W55" s="16" t="s">
        <v>411</v>
      </c>
      <c r="X55" s="16" t="s">
        <v>387</v>
      </c>
      <c r="Y55" s="16" t="s">
        <v>385</v>
      </c>
      <c r="Z55" s="50" t="s">
        <v>380</v>
      </c>
      <c r="AA55" s="16" t="s">
        <v>173</v>
      </c>
      <c r="AB55" s="44">
        <v>44666</v>
      </c>
      <c r="AC55" s="44">
        <v>44696</v>
      </c>
    </row>
    <row r="56" spans="1:30" s="4" customFormat="1" x14ac:dyDescent="0.3">
      <c r="A56" s="16">
        <v>47</v>
      </c>
      <c r="B56" s="9" t="s">
        <v>62</v>
      </c>
      <c r="C56" s="21" t="s">
        <v>369</v>
      </c>
      <c r="D56" s="20" t="s">
        <v>83</v>
      </c>
      <c r="E56" s="20" t="s">
        <v>84</v>
      </c>
      <c r="F56" s="20" t="s">
        <v>85</v>
      </c>
      <c r="G56" s="55">
        <v>1</v>
      </c>
      <c r="H56" s="51" t="s">
        <v>380</v>
      </c>
      <c r="I56" s="16" t="s">
        <v>414</v>
      </c>
      <c r="J56" s="20" t="s">
        <v>377</v>
      </c>
      <c r="K56" s="16" t="s">
        <v>129</v>
      </c>
      <c r="L56" s="16">
        <v>2.2200000000000002</v>
      </c>
      <c r="M56" s="16" t="s">
        <v>127</v>
      </c>
      <c r="N56" s="16">
        <v>75</v>
      </c>
      <c r="O56" s="47">
        <v>6</v>
      </c>
      <c r="P56" s="49" t="s">
        <v>489</v>
      </c>
      <c r="Q56" s="49" t="s">
        <v>380</v>
      </c>
      <c r="R56" s="50" t="s">
        <v>380</v>
      </c>
      <c r="S56" s="16" t="s">
        <v>286</v>
      </c>
      <c r="T56" s="16" t="s">
        <v>449</v>
      </c>
      <c r="U56" s="16" t="s">
        <v>425</v>
      </c>
      <c r="V56" s="50" t="s">
        <v>380</v>
      </c>
      <c r="W56" s="16" t="s">
        <v>286</v>
      </c>
      <c r="X56" s="16" t="s">
        <v>387</v>
      </c>
      <c r="Y56" s="16" t="s">
        <v>387</v>
      </c>
      <c r="Z56" s="16" t="s">
        <v>277</v>
      </c>
      <c r="AA56" s="16" t="s">
        <v>287</v>
      </c>
      <c r="AB56" s="44">
        <v>44691</v>
      </c>
      <c r="AC56" s="44">
        <v>44701</v>
      </c>
    </row>
    <row r="57" spans="1:30" s="4" customFormat="1" x14ac:dyDescent="0.3">
      <c r="A57" s="16">
        <v>48</v>
      </c>
      <c r="B57" s="9" t="s">
        <v>78</v>
      </c>
      <c r="C57" s="21" t="s">
        <v>352</v>
      </c>
      <c r="D57" s="20" t="s">
        <v>83</v>
      </c>
      <c r="E57" s="20" t="s">
        <v>84</v>
      </c>
      <c r="F57" s="20" t="s">
        <v>85</v>
      </c>
      <c r="G57" s="55">
        <v>5</v>
      </c>
      <c r="H57" s="51" t="s">
        <v>380</v>
      </c>
      <c r="I57" s="16" t="s">
        <v>414</v>
      </c>
      <c r="J57" s="20" t="s">
        <v>377</v>
      </c>
      <c r="K57" s="16" t="s">
        <v>129</v>
      </c>
      <c r="L57" s="16" t="s">
        <v>353</v>
      </c>
      <c r="M57" s="16" t="s">
        <v>127</v>
      </c>
      <c r="N57" s="16">
        <v>75</v>
      </c>
      <c r="O57" s="47">
        <v>6</v>
      </c>
      <c r="P57" s="49" t="s">
        <v>489</v>
      </c>
      <c r="Q57" s="49" t="s">
        <v>380</v>
      </c>
      <c r="R57" s="50" t="s">
        <v>380</v>
      </c>
      <c r="S57" s="50" t="s">
        <v>380</v>
      </c>
      <c r="T57" s="16" t="s">
        <v>450</v>
      </c>
      <c r="U57" s="16" t="s">
        <v>387</v>
      </c>
      <c r="V57" s="16" t="s">
        <v>354</v>
      </c>
      <c r="W57" s="50" t="s">
        <v>380</v>
      </c>
      <c r="X57" s="16" t="s">
        <v>385</v>
      </c>
      <c r="Y57" s="16" t="s">
        <v>387</v>
      </c>
      <c r="Z57" s="50" t="s">
        <v>380</v>
      </c>
      <c r="AA57" s="16" t="s">
        <v>185</v>
      </c>
      <c r="AB57" s="44">
        <v>44712</v>
      </c>
      <c r="AC57" s="44">
        <v>44742</v>
      </c>
    </row>
    <row r="58" spans="1:30" x14ac:dyDescent="0.3">
      <c r="A58" s="16">
        <v>49</v>
      </c>
      <c r="B58" s="9" t="s">
        <v>43</v>
      </c>
      <c r="C58" s="21" t="s">
        <v>205</v>
      </c>
      <c r="D58" s="20" t="s">
        <v>83</v>
      </c>
      <c r="E58" s="20" t="s">
        <v>206</v>
      </c>
      <c r="F58" s="20" t="s">
        <v>85</v>
      </c>
      <c r="G58" s="55">
        <v>4</v>
      </c>
      <c r="H58" s="51" t="s">
        <v>380</v>
      </c>
      <c r="I58" s="16" t="s">
        <v>414</v>
      </c>
      <c r="J58" s="20" t="s">
        <v>377</v>
      </c>
      <c r="K58" s="16" t="s">
        <v>129</v>
      </c>
      <c r="L58" s="8">
        <v>2.8</v>
      </c>
      <c r="M58" s="8" t="s">
        <v>135</v>
      </c>
      <c r="N58" s="8" t="s">
        <v>207</v>
      </c>
      <c r="O58" s="8">
        <v>6.5</v>
      </c>
      <c r="P58" s="57">
        <v>550</v>
      </c>
      <c r="Q58" s="49" t="s">
        <v>380</v>
      </c>
      <c r="R58" s="16" t="s">
        <v>208</v>
      </c>
      <c r="S58" s="8" t="s">
        <v>209</v>
      </c>
      <c r="T58" s="16" t="s">
        <v>450</v>
      </c>
      <c r="U58" s="16" t="s">
        <v>425</v>
      </c>
      <c r="V58" s="8" t="s">
        <v>210</v>
      </c>
      <c r="W58" s="16" t="s">
        <v>412</v>
      </c>
      <c r="X58" s="8" t="s">
        <v>387</v>
      </c>
      <c r="Y58" s="8" t="s">
        <v>385</v>
      </c>
      <c r="Z58" s="53" t="s">
        <v>380</v>
      </c>
      <c r="AA58" s="8" t="s">
        <v>211</v>
      </c>
      <c r="AB58" s="44">
        <v>44666</v>
      </c>
      <c r="AC58" s="44">
        <v>44682</v>
      </c>
      <c r="AD58" s="4"/>
    </row>
    <row r="59" spans="1:30" x14ac:dyDescent="0.3">
      <c r="A59" s="16">
        <v>50</v>
      </c>
      <c r="B59" s="9" t="s">
        <v>42</v>
      </c>
      <c r="C59" s="21" t="s">
        <v>203</v>
      </c>
      <c r="D59" s="20" t="s">
        <v>102</v>
      </c>
      <c r="E59" s="20" t="s">
        <v>186</v>
      </c>
      <c r="F59" s="20" t="s">
        <v>85</v>
      </c>
      <c r="G59" s="55">
        <v>1</v>
      </c>
      <c r="H59" s="51" t="s">
        <v>124</v>
      </c>
      <c r="I59" s="16" t="s">
        <v>414</v>
      </c>
      <c r="J59" s="20" t="s">
        <v>377</v>
      </c>
      <c r="K59" s="16" t="s">
        <v>129</v>
      </c>
      <c r="L59" s="16" t="s">
        <v>126</v>
      </c>
      <c r="M59" s="16" t="s">
        <v>127</v>
      </c>
      <c r="N59" s="16" t="s">
        <v>150</v>
      </c>
      <c r="O59" s="47">
        <v>6</v>
      </c>
      <c r="P59" s="49" t="s">
        <v>489</v>
      </c>
      <c r="Q59" s="49" t="s">
        <v>380</v>
      </c>
      <c r="R59" s="16" t="s">
        <v>124</v>
      </c>
      <c r="S59" s="50" t="s">
        <v>380</v>
      </c>
      <c r="T59" s="16" t="s">
        <v>450</v>
      </c>
      <c r="U59" s="16" t="s">
        <v>425</v>
      </c>
      <c r="V59" s="16" t="s">
        <v>204</v>
      </c>
      <c r="W59" s="50" t="s">
        <v>380</v>
      </c>
      <c r="X59" s="16" t="s">
        <v>385</v>
      </c>
      <c r="Y59" s="16" t="s">
        <v>387</v>
      </c>
      <c r="Z59" s="50" t="s">
        <v>380</v>
      </c>
      <c r="AA59" s="16" t="s">
        <v>142</v>
      </c>
      <c r="AB59" s="44">
        <v>44666</v>
      </c>
      <c r="AC59" s="44">
        <v>44666</v>
      </c>
      <c r="AD59" s="4"/>
    </row>
    <row r="60" spans="1:30" x14ac:dyDescent="0.3">
      <c r="A60" s="16">
        <v>51</v>
      </c>
      <c r="B60" s="9" t="s">
        <v>66</v>
      </c>
      <c r="C60" s="21" t="s">
        <v>304</v>
      </c>
      <c r="D60" s="20" t="s">
        <v>102</v>
      </c>
      <c r="E60" s="20" t="s">
        <v>186</v>
      </c>
      <c r="F60" s="20" t="s">
        <v>85</v>
      </c>
      <c r="G60" s="55">
        <v>1</v>
      </c>
      <c r="H60" s="20" t="s">
        <v>305</v>
      </c>
      <c r="I60" s="16" t="s">
        <v>414</v>
      </c>
      <c r="J60" s="20" t="s">
        <v>377</v>
      </c>
      <c r="K60" s="16" t="s">
        <v>129</v>
      </c>
      <c r="L60" s="16" t="s">
        <v>126</v>
      </c>
      <c r="M60" s="16" t="s">
        <v>127</v>
      </c>
      <c r="N60" s="16" t="s">
        <v>144</v>
      </c>
      <c r="O60" s="47">
        <v>6</v>
      </c>
      <c r="P60" s="49" t="s">
        <v>489</v>
      </c>
      <c r="Q60" s="49" t="s">
        <v>380</v>
      </c>
      <c r="R60" s="16" t="s">
        <v>124</v>
      </c>
      <c r="S60" s="50" t="s">
        <v>380</v>
      </c>
      <c r="T60" s="16" t="s">
        <v>450</v>
      </c>
      <c r="U60" s="16" t="s">
        <v>425</v>
      </c>
      <c r="V60" s="16" t="s">
        <v>306</v>
      </c>
      <c r="W60" s="16" t="s">
        <v>399</v>
      </c>
      <c r="X60" s="16" t="s">
        <v>385</v>
      </c>
      <c r="Y60" s="16" t="s">
        <v>387</v>
      </c>
      <c r="Z60" s="50" t="s">
        <v>380</v>
      </c>
      <c r="AA60" s="16" t="s">
        <v>307</v>
      </c>
      <c r="AB60" s="44">
        <v>44638</v>
      </c>
      <c r="AC60" s="44">
        <v>44680</v>
      </c>
      <c r="AD60" s="4"/>
    </row>
    <row r="61" spans="1:30" x14ac:dyDescent="0.3">
      <c r="A61" s="16">
        <v>52</v>
      </c>
      <c r="B61" s="9" t="s">
        <v>67</v>
      </c>
      <c r="C61" s="21" t="s">
        <v>308</v>
      </c>
      <c r="D61" s="20" t="s">
        <v>102</v>
      </c>
      <c r="E61" s="20" t="s">
        <v>186</v>
      </c>
      <c r="F61" s="20" t="s">
        <v>85</v>
      </c>
      <c r="G61" s="55">
        <v>1</v>
      </c>
      <c r="H61" s="20" t="s">
        <v>309</v>
      </c>
      <c r="I61" s="16" t="s">
        <v>414</v>
      </c>
      <c r="J61" s="20" t="s">
        <v>377</v>
      </c>
      <c r="K61" s="16" t="s">
        <v>129</v>
      </c>
      <c r="L61" s="16" t="s">
        <v>234</v>
      </c>
      <c r="M61" s="16" t="s">
        <v>127</v>
      </c>
      <c r="N61" s="16" t="s">
        <v>144</v>
      </c>
      <c r="O61" s="16" t="s">
        <v>131</v>
      </c>
      <c r="P61" s="49" t="s">
        <v>489</v>
      </c>
      <c r="Q61" s="49" t="s">
        <v>380</v>
      </c>
      <c r="R61" s="16" t="s">
        <v>124</v>
      </c>
      <c r="S61" s="50" t="s">
        <v>380</v>
      </c>
      <c r="T61" s="16" t="s">
        <v>450</v>
      </c>
      <c r="U61" s="16" t="s">
        <v>425</v>
      </c>
      <c r="V61" s="16" t="s">
        <v>310</v>
      </c>
      <c r="W61" s="16" t="s">
        <v>400</v>
      </c>
      <c r="X61" s="16" t="s">
        <v>385</v>
      </c>
      <c r="Y61" s="16" t="s">
        <v>385</v>
      </c>
      <c r="Z61" s="50" t="s">
        <v>380</v>
      </c>
      <c r="AA61" s="16" t="s">
        <v>311</v>
      </c>
      <c r="AB61" s="44">
        <v>44646</v>
      </c>
      <c r="AC61" s="44">
        <v>44666</v>
      </c>
    </row>
  </sheetData>
  <protectedRanges>
    <protectedRange sqref="D5:K6" name="범위1"/>
  </protectedRanges>
  <autoFilter ref="A9:AC61" xr:uid="{00000000-0009-0000-0000-000000000000}">
    <sortState xmlns:xlrd2="http://schemas.microsoft.com/office/spreadsheetml/2017/richdata2" ref="A11:AC61">
      <sortCondition ref="E9:E59"/>
    </sortState>
  </autoFilter>
  <mergeCells count="18">
    <mergeCell ref="AB8:AB9"/>
    <mergeCell ref="AC8:AC9"/>
    <mergeCell ref="A8:A9"/>
    <mergeCell ref="D8:D9"/>
    <mergeCell ref="E8:E9"/>
    <mergeCell ref="B8:B9"/>
    <mergeCell ref="F8:F9"/>
    <mergeCell ref="C8:C9"/>
    <mergeCell ref="X8:AA8"/>
    <mergeCell ref="G8:H8"/>
    <mergeCell ref="I8:I9"/>
    <mergeCell ref="J8:R8"/>
    <mergeCell ref="S8:W8"/>
    <mergeCell ref="D3:Y3"/>
    <mergeCell ref="D5:O5"/>
    <mergeCell ref="D2:Y2"/>
    <mergeCell ref="D6:O6"/>
    <mergeCell ref="A5:B6"/>
  </mergeCells>
  <phoneticPr fontId="1" type="noConversion"/>
  <hyperlinks>
    <hyperlink ref="A5" location="'학점(GPA) 환산'!A1" display="평균평점(GPA) 환산표" xr:uid="{00000000-0004-0000-0000-000000000000}"/>
    <hyperlink ref="A5:B6" location="'평균평점(GPA) 변환'!A1" display="평균평점(GPA) 변환기" xr:uid="{00000000-0004-0000-0000-000001000000}"/>
    <hyperlink ref="C56" r:id="rId1" xr:uid="{00000000-0004-0000-0000-000002000000}"/>
    <hyperlink ref="C26" r:id="rId2" xr:uid="{00000000-0004-0000-0000-000003000000}"/>
    <hyperlink ref="C25" r:id="rId3" xr:uid="{00000000-0004-0000-0000-000004000000}"/>
    <hyperlink ref="C16" r:id="rId4" xr:uid="{00000000-0004-0000-0000-000009000000}"/>
    <hyperlink ref="V16" r:id="rId5" xr:uid="{00000000-0004-0000-0000-00000A000000}"/>
    <hyperlink ref="C11" r:id="rId6" xr:uid="{00000000-0004-0000-0000-00000F000000}"/>
    <hyperlink ref="V11" r:id="rId7" xr:uid="{00000000-0004-0000-0000-000019000000}"/>
    <hyperlink ref="AA11" r:id="rId8" xr:uid="{00000000-0004-0000-0000-00001A000000}"/>
    <hyperlink ref="V12" r:id="rId9" xr:uid="{00000000-0004-0000-0000-00001B000000}"/>
    <hyperlink ref="C12" r:id="rId10" xr:uid="{00000000-0004-0000-0000-00001C000000}"/>
    <hyperlink ref="C10" r:id="rId11" xr:uid="{00000000-0004-0000-0000-00001E000000}"/>
    <hyperlink ref="C17" r:id="rId12" xr:uid="{00000000-0004-0000-0000-000022000000}"/>
    <hyperlink ref="V17" r:id="rId13" xr:uid="{00000000-0004-0000-0000-000023000000}"/>
    <hyperlink ref="Z17" r:id="rId14" xr:uid="{00000000-0004-0000-0000-000024000000}"/>
    <hyperlink ref="AA17" r:id="rId15" xr:uid="{00000000-0004-0000-0000-000025000000}"/>
    <hyperlink ref="V49" r:id="rId16" xr:uid="{F1A2BAEE-8ECA-4CC0-980B-3110F9689548}"/>
    <hyperlink ref="C31" r:id="rId17" xr:uid="{31F3BC2A-85A9-487F-9F1F-DCD5F512D5ED}"/>
    <hyperlink ref="V31" r:id="rId18" xr:uid="{F2A1A988-DE33-457B-93D1-05BAB8116288}"/>
    <hyperlink ref="V13" r:id="rId19" xr:uid="{A3059143-A659-409B-975A-0EBE74BEC55B}"/>
    <hyperlink ref="C32" r:id="rId20" location="coming-to-vub-on-an-exchange" xr:uid="{827EEC9B-A49E-452A-AC49-63BE1B38FC14}"/>
    <hyperlink ref="V32" r:id="rId21" location="coming-to-vub-on-an-exchange" xr:uid="{B260078D-D7FD-4C60-A12E-076AAEF5149F}"/>
    <hyperlink ref="AA32" r:id="rId22" location="prepare" xr:uid="{5460001F-320B-4B3F-A18F-164B205C75CF}"/>
  </hyperlinks>
  <pageMargins left="0.7" right="0.7" top="0.75" bottom="0.75" header="0.3" footer="0.3"/>
  <pageSetup paperSize="9" orientation="portrait" horizontalDpi="300" verticalDpi="300" r:id="rId23"/>
  <drawing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28"/>
  <sheetViews>
    <sheetView zoomScaleNormal="100" workbookViewId="0">
      <pane xSplit="2" ySplit="9" topLeftCell="C10" activePane="bottomRight" state="frozen"/>
      <selection pane="topRight" activeCell="C1" sqref="C1"/>
      <selection pane="bottomLeft" activeCell="A10" sqref="A10"/>
      <selection pane="bottomRight" activeCell="C3" sqref="C3"/>
    </sheetView>
  </sheetViews>
  <sheetFormatPr defaultRowHeight="13.5" x14ac:dyDescent="0.3"/>
  <cols>
    <col min="1" max="1" width="4.625" style="5" customWidth="1"/>
    <col min="2" max="2" width="30.25" style="5" customWidth="1"/>
    <col min="3" max="3" width="9" style="5" customWidth="1"/>
    <col min="4" max="4" width="8.625" style="5" customWidth="1"/>
    <col min="5" max="5" width="8.25" style="5" customWidth="1"/>
    <col min="6" max="6" width="8.125" style="6" customWidth="1"/>
    <col min="7" max="7" width="5" style="61" customWidth="1"/>
    <col min="8" max="9" width="9" style="5"/>
    <col min="10" max="17" width="9" style="5" customWidth="1"/>
    <col min="18" max="18" width="10.5" style="5" customWidth="1"/>
    <col min="19" max="25" width="9" style="5"/>
    <col min="26" max="26" width="10.25" style="5" customWidth="1"/>
    <col min="27" max="30" width="9" style="5"/>
    <col min="31" max="32" width="12.875" style="5" customWidth="1"/>
    <col min="33" max="16384" width="9" style="5"/>
  </cols>
  <sheetData>
    <row r="1" spans="1:32" ht="9.75" customHeight="1" thickBot="1" x14ac:dyDescent="0.35">
      <c r="A1"/>
      <c r="B1"/>
      <c r="C1"/>
      <c r="D1"/>
      <c r="E1"/>
      <c r="F1" s="2"/>
      <c r="G1" s="60"/>
      <c r="H1" s="2"/>
      <c r="I1" s="2"/>
      <c r="J1" s="2"/>
      <c r="K1" s="2"/>
      <c r="L1" s="2"/>
      <c r="M1" s="2"/>
      <c r="N1" s="2"/>
      <c r="O1" s="2"/>
      <c r="P1" s="2"/>
      <c r="Q1" s="2"/>
      <c r="R1" s="2"/>
      <c r="S1" s="2"/>
      <c r="T1" s="2"/>
      <c r="U1" s="2"/>
      <c r="V1" s="2"/>
      <c r="W1" s="2"/>
      <c r="X1" s="2"/>
      <c r="Y1" s="2"/>
      <c r="Z1" s="2"/>
    </row>
    <row r="2" spans="1:32" ht="18.75" thickBot="1" x14ac:dyDescent="0.35">
      <c r="A2"/>
      <c r="B2"/>
      <c r="C2"/>
      <c r="D2" s="88" t="s">
        <v>33</v>
      </c>
      <c r="E2" s="89"/>
      <c r="F2" s="89"/>
      <c r="G2" s="89"/>
      <c r="H2" s="89"/>
      <c r="I2" s="89"/>
      <c r="J2" s="89"/>
      <c r="K2" s="89"/>
      <c r="L2" s="89"/>
      <c r="M2" s="89"/>
      <c r="N2" s="89"/>
      <c r="O2" s="89"/>
      <c r="P2" s="89"/>
      <c r="Q2" s="89"/>
      <c r="R2" s="89"/>
      <c r="S2" s="89"/>
      <c r="T2" s="89"/>
      <c r="U2" s="89"/>
      <c r="V2" s="89"/>
      <c r="W2" s="89"/>
      <c r="X2" s="89"/>
      <c r="Y2" s="89"/>
      <c r="Z2" s="90"/>
    </row>
    <row r="3" spans="1:32" ht="142.5" customHeight="1" thickBot="1" x14ac:dyDescent="0.35">
      <c r="A3"/>
      <c r="B3"/>
      <c r="C3"/>
      <c r="D3" s="84" t="s">
        <v>502</v>
      </c>
      <c r="E3" s="85"/>
      <c r="F3" s="85"/>
      <c r="G3" s="85"/>
      <c r="H3" s="85"/>
      <c r="I3" s="85"/>
      <c r="J3" s="85"/>
      <c r="K3" s="85"/>
      <c r="L3" s="85"/>
      <c r="M3" s="85"/>
      <c r="N3" s="85"/>
      <c r="O3" s="85"/>
      <c r="P3" s="85"/>
      <c r="Q3" s="85"/>
      <c r="R3" s="85"/>
      <c r="S3" s="85"/>
      <c r="T3" s="85"/>
      <c r="U3" s="85"/>
      <c r="V3" s="85"/>
      <c r="W3" s="85"/>
      <c r="X3" s="85"/>
      <c r="Y3" s="85"/>
      <c r="Z3" s="86"/>
    </row>
    <row r="4" spans="1:32" ht="9" customHeight="1" thickBot="1" x14ac:dyDescent="0.35">
      <c r="A4"/>
      <c r="B4"/>
      <c r="C4"/>
      <c r="D4"/>
      <c r="E4" s="14"/>
      <c r="F4" s="14"/>
      <c r="G4" s="14"/>
      <c r="H4" s="14"/>
      <c r="I4" s="14"/>
      <c r="J4" s="14"/>
      <c r="K4" s="14"/>
      <c r="L4" s="14"/>
      <c r="M4" s="14"/>
      <c r="N4" s="14"/>
      <c r="O4" s="14"/>
      <c r="P4" s="14"/>
      <c r="Q4" s="14"/>
      <c r="R4" s="14"/>
      <c r="S4" s="14"/>
      <c r="T4" s="14"/>
      <c r="U4" s="14"/>
      <c r="V4" s="14"/>
      <c r="W4" s="14"/>
      <c r="X4" s="14"/>
      <c r="Y4" s="14"/>
      <c r="Z4" s="14"/>
    </row>
    <row r="5" spans="1:32" ht="16.5" x14ac:dyDescent="0.25">
      <c r="A5" s="92" t="s">
        <v>32</v>
      </c>
      <c r="B5" s="93"/>
      <c r="C5"/>
      <c r="D5" s="87" t="s">
        <v>9</v>
      </c>
      <c r="E5" s="87"/>
      <c r="F5" s="87"/>
      <c r="G5" s="87"/>
      <c r="H5" s="87"/>
      <c r="I5" s="87"/>
      <c r="J5" s="87"/>
      <c r="K5" s="87"/>
      <c r="L5" s="87"/>
      <c r="M5" s="87"/>
      <c r="N5" s="87"/>
      <c r="O5" s="87"/>
      <c r="P5" s="18"/>
      <c r="Q5" s="2"/>
      <c r="R5" s="14"/>
      <c r="S5" s="14"/>
      <c r="T5" s="14"/>
      <c r="U5" s="14"/>
      <c r="V5" s="14"/>
      <c r="W5" s="14"/>
      <c r="X5" s="14"/>
      <c r="Y5" s="14"/>
      <c r="Z5" s="14"/>
    </row>
    <row r="6" spans="1:32" ht="17.25" thickBot="1" x14ac:dyDescent="0.35">
      <c r="A6" s="94"/>
      <c r="B6" s="95"/>
      <c r="C6"/>
      <c r="D6" s="91" t="s">
        <v>19</v>
      </c>
      <c r="E6" s="91"/>
      <c r="F6" s="91"/>
      <c r="G6" s="91"/>
      <c r="H6" s="91"/>
      <c r="I6" s="91"/>
      <c r="J6" s="91"/>
      <c r="K6" s="91"/>
      <c r="L6" s="91"/>
      <c r="M6" s="91"/>
      <c r="N6" s="91"/>
      <c r="O6" s="91"/>
      <c r="P6" s="15"/>
      <c r="Q6" s="2"/>
      <c r="R6" s="14"/>
      <c r="S6" s="14"/>
      <c r="T6" s="14"/>
      <c r="U6" s="14"/>
      <c r="V6" s="14"/>
      <c r="W6" s="14"/>
      <c r="X6" s="14"/>
      <c r="Y6" s="14"/>
      <c r="Z6" s="14"/>
    </row>
    <row r="7" spans="1:32" ht="9" customHeight="1" x14ac:dyDescent="0.3"/>
    <row r="8" spans="1:32" x14ac:dyDescent="0.3">
      <c r="A8" s="99" t="s">
        <v>0</v>
      </c>
      <c r="B8" s="99" t="s">
        <v>7</v>
      </c>
      <c r="C8" s="96" t="s">
        <v>18</v>
      </c>
      <c r="D8" s="99" t="s">
        <v>14</v>
      </c>
      <c r="E8" s="99" t="s">
        <v>4</v>
      </c>
      <c r="F8" s="99" t="s">
        <v>8</v>
      </c>
      <c r="G8" s="103"/>
      <c r="H8" s="103"/>
      <c r="I8" s="96" t="s">
        <v>16</v>
      </c>
      <c r="J8" s="102" t="s">
        <v>6</v>
      </c>
      <c r="K8" s="102"/>
      <c r="L8" s="102"/>
      <c r="M8" s="102"/>
      <c r="N8" s="102"/>
      <c r="O8" s="102"/>
      <c r="P8" s="102"/>
      <c r="Q8" s="102"/>
      <c r="R8" s="102"/>
      <c r="S8" s="105" t="s">
        <v>13</v>
      </c>
      <c r="T8" s="106"/>
      <c r="U8" s="106"/>
      <c r="V8" s="106"/>
      <c r="W8" s="107"/>
      <c r="X8" s="103" t="s">
        <v>17</v>
      </c>
      <c r="Y8" s="103"/>
      <c r="Z8" s="103"/>
      <c r="AA8" s="102" t="s">
        <v>375</v>
      </c>
      <c r="AB8" s="102"/>
      <c r="AC8" s="102"/>
      <c r="AD8" s="102"/>
      <c r="AE8" s="108" t="s">
        <v>27</v>
      </c>
      <c r="AF8" s="108" t="s">
        <v>28</v>
      </c>
    </row>
    <row r="9" spans="1:32" ht="26.25" customHeight="1" thickBot="1" x14ac:dyDescent="0.35">
      <c r="A9" s="100"/>
      <c r="B9" s="100"/>
      <c r="C9" s="98"/>
      <c r="D9" s="100"/>
      <c r="E9" s="100"/>
      <c r="F9" s="101"/>
      <c r="G9" s="64" t="s">
        <v>15</v>
      </c>
      <c r="H9" s="40" t="s">
        <v>10</v>
      </c>
      <c r="I9" s="104"/>
      <c r="J9" s="40" t="s">
        <v>82</v>
      </c>
      <c r="K9" s="41" t="s">
        <v>34</v>
      </c>
      <c r="L9" s="40" t="s">
        <v>21</v>
      </c>
      <c r="M9" s="40" t="s">
        <v>20</v>
      </c>
      <c r="N9" s="40" t="s">
        <v>11</v>
      </c>
      <c r="O9" s="40" t="s">
        <v>31</v>
      </c>
      <c r="P9" s="40" t="s">
        <v>12</v>
      </c>
      <c r="Q9" s="40" t="s">
        <v>35</v>
      </c>
      <c r="R9" s="40" t="s">
        <v>10</v>
      </c>
      <c r="S9" s="42" t="s">
        <v>383</v>
      </c>
      <c r="T9" s="43" t="s">
        <v>391</v>
      </c>
      <c r="U9" s="43" t="s">
        <v>374</v>
      </c>
      <c r="V9" s="42" t="s">
        <v>390</v>
      </c>
      <c r="W9" s="42" t="s">
        <v>389</v>
      </c>
      <c r="X9" s="42" t="s">
        <v>422</v>
      </c>
      <c r="Y9" s="42" t="s">
        <v>423</v>
      </c>
      <c r="Z9" s="43" t="s">
        <v>424</v>
      </c>
      <c r="AA9" s="42" t="s">
        <v>26</v>
      </c>
      <c r="AB9" s="42" t="s">
        <v>29</v>
      </c>
      <c r="AC9" s="42" t="s">
        <v>30</v>
      </c>
      <c r="AD9" s="46" t="s">
        <v>376</v>
      </c>
      <c r="AE9" s="109"/>
      <c r="AF9" s="110"/>
    </row>
    <row r="10" spans="1:32" ht="17.25" thickTop="1" x14ac:dyDescent="0.3">
      <c r="A10" s="10">
        <v>1</v>
      </c>
      <c r="B10" s="12" t="s">
        <v>88</v>
      </c>
      <c r="C10" s="21" t="s">
        <v>107</v>
      </c>
      <c r="D10" s="20" t="s">
        <v>102</v>
      </c>
      <c r="E10" s="20" t="s">
        <v>103</v>
      </c>
      <c r="F10" s="20" t="s">
        <v>85</v>
      </c>
      <c r="G10" s="19">
        <v>1</v>
      </c>
      <c r="H10" s="20" t="s">
        <v>86</v>
      </c>
      <c r="I10" s="16" t="s">
        <v>414</v>
      </c>
      <c r="J10" s="20" t="s">
        <v>377</v>
      </c>
      <c r="K10" s="16" t="s">
        <v>125</v>
      </c>
      <c r="L10" s="16" t="s">
        <v>134</v>
      </c>
      <c r="M10" s="16" t="s">
        <v>127</v>
      </c>
      <c r="N10" s="16">
        <v>75</v>
      </c>
      <c r="O10" s="47">
        <v>6</v>
      </c>
      <c r="P10" s="17">
        <v>550</v>
      </c>
      <c r="Q10" s="49">
        <v>700</v>
      </c>
      <c r="R10" s="50" t="s">
        <v>380</v>
      </c>
      <c r="S10" s="50" t="s">
        <v>380</v>
      </c>
      <c r="T10" s="16" t="s">
        <v>465</v>
      </c>
      <c r="U10" s="16" t="s">
        <v>425</v>
      </c>
      <c r="V10" s="16" t="s">
        <v>137</v>
      </c>
      <c r="W10" s="50" t="s">
        <v>380</v>
      </c>
      <c r="X10" s="16" t="s">
        <v>425</v>
      </c>
      <c r="Y10" s="16" t="s">
        <v>468</v>
      </c>
      <c r="Z10" s="16" t="s">
        <v>125</v>
      </c>
      <c r="AA10" s="16" t="s">
        <v>386</v>
      </c>
      <c r="AB10" s="48" t="s">
        <v>386</v>
      </c>
      <c r="AC10" s="44" t="s">
        <v>138</v>
      </c>
      <c r="AD10" s="19" t="s">
        <v>136</v>
      </c>
      <c r="AE10" s="45">
        <v>44680</v>
      </c>
      <c r="AF10" s="45">
        <v>44712</v>
      </c>
    </row>
    <row r="11" spans="1:32" ht="16.5" x14ac:dyDescent="0.3">
      <c r="A11" s="63">
        <v>2</v>
      </c>
      <c r="B11" s="13" t="s">
        <v>92</v>
      </c>
      <c r="C11" s="21" t="s">
        <v>114</v>
      </c>
      <c r="D11" s="20" t="s">
        <v>102</v>
      </c>
      <c r="E11" s="20" t="s">
        <v>103</v>
      </c>
      <c r="F11" s="20" t="s">
        <v>85</v>
      </c>
      <c r="G11" s="19">
        <v>2</v>
      </c>
      <c r="H11" s="20" t="s">
        <v>115</v>
      </c>
      <c r="I11" s="16" t="s">
        <v>414</v>
      </c>
      <c r="J11" s="20" t="s">
        <v>377</v>
      </c>
      <c r="K11" s="16" t="s">
        <v>129</v>
      </c>
      <c r="L11" s="16" t="s">
        <v>149</v>
      </c>
      <c r="M11" s="16" t="s">
        <v>127</v>
      </c>
      <c r="N11" s="16">
        <v>75</v>
      </c>
      <c r="O11" s="47">
        <v>6</v>
      </c>
      <c r="P11" s="17">
        <v>550</v>
      </c>
      <c r="Q11" s="49">
        <v>700</v>
      </c>
      <c r="R11" s="16" t="s">
        <v>152</v>
      </c>
      <c r="S11" s="16" t="s">
        <v>153</v>
      </c>
      <c r="T11" s="16" t="s">
        <v>450</v>
      </c>
      <c r="U11" s="16" t="s">
        <v>425</v>
      </c>
      <c r="V11" s="16" t="s">
        <v>154</v>
      </c>
      <c r="W11" s="50" t="s">
        <v>380</v>
      </c>
      <c r="X11" s="16" t="s">
        <v>425</v>
      </c>
      <c r="Y11" s="16" t="s">
        <v>155</v>
      </c>
      <c r="Z11" s="16" t="s">
        <v>125</v>
      </c>
      <c r="AA11" s="16" t="s">
        <v>384</v>
      </c>
      <c r="AB11" s="48" t="s">
        <v>386</v>
      </c>
      <c r="AC11" s="52" t="s">
        <v>380</v>
      </c>
      <c r="AD11" s="19" t="s">
        <v>140</v>
      </c>
      <c r="AE11" s="45">
        <v>44653</v>
      </c>
      <c r="AF11" s="45">
        <v>44671</v>
      </c>
    </row>
    <row r="12" spans="1:32" ht="16.5" x14ac:dyDescent="0.3">
      <c r="A12" s="63">
        <v>3</v>
      </c>
      <c r="B12" s="11" t="s">
        <v>93</v>
      </c>
      <c r="C12" s="21" t="s">
        <v>116</v>
      </c>
      <c r="D12" s="20" t="s">
        <v>102</v>
      </c>
      <c r="E12" s="20" t="s">
        <v>103</v>
      </c>
      <c r="F12" s="20" t="s">
        <v>85</v>
      </c>
      <c r="G12" s="19">
        <v>1</v>
      </c>
      <c r="H12" s="20" t="s">
        <v>86</v>
      </c>
      <c r="I12" s="16" t="s">
        <v>414</v>
      </c>
      <c r="J12" s="20" t="s">
        <v>156</v>
      </c>
      <c r="K12" s="16" t="s">
        <v>129</v>
      </c>
      <c r="L12" s="16" t="s">
        <v>110</v>
      </c>
      <c r="M12" s="16" t="s">
        <v>127</v>
      </c>
      <c r="N12" s="16">
        <v>75</v>
      </c>
      <c r="O12" s="47">
        <v>6</v>
      </c>
      <c r="P12" s="49" t="s">
        <v>489</v>
      </c>
      <c r="Q12" s="49" t="s">
        <v>489</v>
      </c>
      <c r="R12" s="50" t="s">
        <v>426</v>
      </c>
      <c r="S12" s="16" t="s">
        <v>157</v>
      </c>
      <c r="T12" s="16" t="s">
        <v>449</v>
      </c>
      <c r="U12" s="16" t="s">
        <v>425</v>
      </c>
      <c r="V12" s="16" t="s">
        <v>158</v>
      </c>
      <c r="W12" s="16" t="s">
        <v>415</v>
      </c>
      <c r="X12" s="16" t="s">
        <v>425</v>
      </c>
      <c r="Y12" s="16" t="s">
        <v>155</v>
      </c>
      <c r="Z12" s="50" t="s">
        <v>380</v>
      </c>
      <c r="AA12" s="16" t="s">
        <v>386</v>
      </c>
      <c r="AB12" s="48" t="s">
        <v>384</v>
      </c>
      <c r="AC12" s="52" t="s">
        <v>380</v>
      </c>
      <c r="AD12" s="19" t="s">
        <v>140</v>
      </c>
      <c r="AE12" s="45">
        <v>44645</v>
      </c>
      <c r="AF12" s="45">
        <v>44676</v>
      </c>
    </row>
    <row r="13" spans="1:32" ht="16.5" x14ac:dyDescent="0.3">
      <c r="A13" s="63">
        <v>4</v>
      </c>
      <c r="B13" s="11" t="s">
        <v>504</v>
      </c>
      <c r="C13" s="21" t="s">
        <v>505</v>
      </c>
      <c r="D13" s="20" t="s">
        <v>448</v>
      </c>
      <c r="E13" s="20" t="s">
        <v>103</v>
      </c>
      <c r="F13" s="20" t="s">
        <v>85</v>
      </c>
      <c r="G13" s="19">
        <v>1</v>
      </c>
      <c r="H13" s="20"/>
      <c r="I13" s="16" t="s">
        <v>506</v>
      </c>
      <c r="J13" s="20" t="s">
        <v>507</v>
      </c>
      <c r="K13" s="16" t="s">
        <v>434</v>
      </c>
      <c r="L13" s="16">
        <v>3</v>
      </c>
      <c r="M13" s="16">
        <v>4.5</v>
      </c>
      <c r="N13" s="16">
        <v>75</v>
      </c>
      <c r="O13" s="47">
        <v>6</v>
      </c>
      <c r="P13" s="49">
        <v>550</v>
      </c>
      <c r="Q13" s="49">
        <v>700</v>
      </c>
      <c r="R13" s="50" t="s">
        <v>508</v>
      </c>
      <c r="S13" s="50" t="s">
        <v>380</v>
      </c>
      <c r="T13" s="50" t="s">
        <v>380</v>
      </c>
      <c r="U13" s="16" t="s">
        <v>385</v>
      </c>
      <c r="V13" s="16" t="s">
        <v>509</v>
      </c>
      <c r="W13" s="50" t="s">
        <v>380</v>
      </c>
      <c r="X13" s="50" t="s">
        <v>380</v>
      </c>
      <c r="Y13" s="50" t="s">
        <v>380</v>
      </c>
      <c r="Z13" s="50" t="s">
        <v>380</v>
      </c>
      <c r="AA13" s="16" t="s">
        <v>385</v>
      </c>
      <c r="AB13" s="48" t="s">
        <v>387</v>
      </c>
      <c r="AC13" s="52" t="s">
        <v>380</v>
      </c>
      <c r="AD13" s="19">
        <v>57</v>
      </c>
      <c r="AE13" s="45">
        <v>44666</v>
      </c>
      <c r="AF13" s="45">
        <v>44666</v>
      </c>
    </row>
    <row r="14" spans="1:32" ht="16.5" x14ac:dyDescent="0.3">
      <c r="A14" s="63">
        <v>5</v>
      </c>
      <c r="B14" s="11" t="s">
        <v>94</v>
      </c>
      <c r="C14" s="21" t="s">
        <v>117</v>
      </c>
      <c r="D14" s="20" t="s">
        <v>102</v>
      </c>
      <c r="E14" s="20" t="s">
        <v>103</v>
      </c>
      <c r="F14" s="20" t="s">
        <v>85</v>
      </c>
      <c r="G14" s="19">
        <v>1</v>
      </c>
      <c r="H14" s="20" t="s">
        <v>86</v>
      </c>
      <c r="I14" s="16" t="s">
        <v>414</v>
      </c>
      <c r="J14" s="20" t="s">
        <v>377</v>
      </c>
      <c r="K14" s="16" t="s">
        <v>125</v>
      </c>
      <c r="L14" s="16" t="s">
        <v>159</v>
      </c>
      <c r="M14" s="16" t="s">
        <v>160</v>
      </c>
      <c r="N14" s="16">
        <v>75</v>
      </c>
      <c r="O14" s="47">
        <v>6</v>
      </c>
      <c r="P14" s="49" t="s">
        <v>489</v>
      </c>
      <c r="Q14" s="49" t="s">
        <v>489</v>
      </c>
      <c r="R14" s="16" t="s">
        <v>161</v>
      </c>
      <c r="S14" s="16" t="s">
        <v>162</v>
      </c>
      <c r="T14" s="16" t="s">
        <v>450</v>
      </c>
      <c r="U14" s="16" t="s">
        <v>425</v>
      </c>
      <c r="V14" s="16" t="s">
        <v>163</v>
      </c>
      <c r="W14" s="16" t="s">
        <v>416</v>
      </c>
      <c r="X14" s="16" t="s">
        <v>387</v>
      </c>
      <c r="Y14" s="50" t="s">
        <v>380</v>
      </c>
      <c r="Z14" s="50" t="s">
        <v>380</v>
      </c>
      <c r="AA14" s="16" t="s">
        <v>386</v>
      </c>
      <c r="AB14" s="48" t="s">
        <v>386</v>
      </c>
      <c r="AC14" s="44" t="s">
        <v>164</v>
      </c>
      <c r="AD14" s="19" t="s">
        <v>165</v>
      </c>
      <c r="AE14" s="45">
        <v>44666</v>
      </c>
      <c r="AF14" s="45">
        <v>44681</v>
      </c>
    </row>
    <row r="15" spans="1:32" ht="16.5" x14ac:dyDescent="0.3">
      <c r="A15" s="63">
        <v>6</v>
      </c>
      <c r="B15" s="11" t="s">
        <v>95</v>
      </c>
      <c r="C15" s="21" t="s">
        <v>118</v>
      </c>
      <c r="D15" s="20" t="s">
        <v>102</v>
      </c>
      <c r="E15" s="20" t="s">
        <v>103</v>
      </c>
      <c r="F15" s="20" t="s">
        <v>85</v>
      </c>
      <c r="G15" s="19">
        <v>2</v>
      </c>
      <c r="H15" s="20" t="s">
        <v>86</v>
      </c>
      <c r="I15" s="16" t="s">
        <v>414</v>
      </c>
      <c r="J15" s="20" t="s">
        <v>377</v>
      </c>
      <c r="K15" s="16" t="s">
        <v>129</v>
      </c>
      <c r="L15" s="16">
        <v>2.5</v>
      </c>
      <c r="M15" s="16">
        <v>4.5</v>
      </c>
      <c r="N15" s="16">
        <v>75</v>
      </c>
      <c r="O15" s="47">
        <v>6</v>
      </c>
      <c r="P15" s="49" t="s">
        <v>489</v>
      </c>
      <c r="Q15" s="49" t="s">
        <v>489</v>
      </c>
      <c r="R15" s="16" t="s">
        <v>166</v>
      </c>
      <c r="S15" s="50" t="s">
        <v>380</v>
      </c>
      <c r="T15" s="16" t="s">
        <v>450</v>
      </c>
      <c r="U15" s="16" t="s">
        <v>387</v>
      </c>
      <c r="V15" s="16" t="s">
        <v>167</v>
      </c>
      <c r="W15" s="50" t="s">
        <v>380</v>
      </c>
      <c r="X15" s="16" t="s">
        <v>425</v>
      </c>
      <c r="Y15" s="16" t="s">
        <v>132</v>
      </c>
      <c r="Z15" s="16" t="s">
        <v>125</v>
      </c>
      <c r="AA15" s="16" t="s">
        <v>384</v>
      </c>
      <c r="AB15" s="48" t="s">
        <v>384</v>
      </c>
      <c r="AC15" s="52" t="s">
        <v>380</v>
      </c>
      <c r="AD15" s="19" t="s">
        <v>168</v>
      </c>
      <c r="AE15" s="45">
        <v>44697</v>
      </c>
      <c r="AF15" s="45">
        <v>44704</v>
      </c>
    </row>
    <row r="16" spans="1:32" ht="16.5" x14ac:dyDescent="0.3">
      <c r="A16" s="63">
        <v>7</v>
      </c>
      <c r="B16" s="11" t="s">
        <v>96</v>
      </c>
      <c r="C16" s="21" t="s">
        <v>119</v>
      </c>
      <c r="D16" s="20" t="s">
        <v>102</v>
      </c>
      <c r="E16" s="20" t="s">
        <v>103</v>
      </c>
      <c r="F16" s="20" t="s">
        <v>85</v>
      </c>
      <c r="G16" s="19">
        <v>3</v>
      </c>
      <c r="H16" s="20" t="s">
        <v>86</v>
      </c>
      <c r="I16" s="16" t="s">
        <v>414</v>
      </c>
      <c r="J16" s="20" t="s">
        <v>377</v>
      </c>
      <c r="K16" s="16" t="s">
        <v>129</v>
      </c>
      <c r="L16" s="16" t="s">
        <v>149</v>
      </c>
      <c r="M16" s="16" t="s">
        <v>127</v>
      </c>
      <c r="N16" s="16">
        <v>75</v>
      </c>
      <c r="O16" s="47">
        <v>6</v>
      </c>
      <c r="P16" s="49" t="s">
        <v>489</v>
      </c>
      <c r="Q16" s="49" t="s">
        <v>489</v>
      </c>
      <c r="R16" s="16" t="s">
        <v>169</v>
      </c>
      <c r="S16" s="50" t="s">
        <v>380</v>
      </c>
      <c r="T16" s="16" t="s">
        <v>450</v>
      </c>
      <c r="U16" s="16" t="s">
        <v>425</v>
      </c>
      <c r="V16" s="16" t="s">
        <v>170</v>
      </c>
      <c r="W16" s="16" t="s">
        <v>417</v>
      </c>
      <c r="X16" s="16" t="s">
        <v>387</v>
      </c>
      <c r="Y16" s="50" t="s">
        <v>380</v>
      </c>
      <c r="Z16" s="50" t="s">
        <v>380</v>
      </c>
      <c r="AA16" s="16" t="s">
        <v>384</v>
      </c>
      <c r="AB16" s="48" t="s">
        <v>384</v>
      </c>
      <c r="AC16" s="52" t="s">
        <v>380</v>
      </c>
      <c r="AD16" s="19" t="s">
        <v>168</v>
      </c>
      <c r="AE16" s="45">
        <v>44650</v>
      </c>
      <c r="AF16" s="45">
        <v>44666</v>
      </c>
    </row>
    <row r="17" spans="1:32" ht="16.5" x14ac:dyDescent="0.3">
      <c r="A17" s="63">
        <v>8</v>
      </c>
      <c r="B17" s="11" t="s">
        <v>100</v>
      </c>
      <c r="C17" s="21" t="s">
        <v>121</v>
      </c>
      <c r="D17" s="20" t="s">
        <v>102</v>
      </c>
      <c r="E17" s="20" t="s">
        <v>103</v>
      </c>
      <c r="F17" s="20" t="s">
        <v>85</v>
      </c>
      <c r="G17" s="19">
        <v>1</v>
      </c>
      <c r="H17" s="20" t="s">
        <v>86</v>
      </c>
      <c r="I17" s="16" t="s">
        <v>414</v>
      </c>
      <c r="J17" s="20" t="s">
        <v>176</v>
      </c>
      <c r="K17" s="16" t="s">
        <v>129</v>
      </c>
      <c r="L17" s="16">
        <v>2.2200000000000002</v>
      </c>
      <c r="M17" s="16" t="s">
        <v>127</v>
      </c>
      <c r="N17" s="16">
        <v>75</v>
      </c>
      <c r="O17" s="47">
        <v>6</v>
      </c>
      <c r="P17" s="49" t="s">
        <v>489</v>
      </c>
      <c r="Q17" s="49" t="s">
        <v>489</v>
      </c>
      <c r="R17" s="50" t="s">
        <v>380</v>
      </c>
      <c r="S17" s="50" t="s">
        <v>380</v>
      </c>
      <c r="T17" s="16" t="s">
        <v>450</v>
      </c>
      <c r="U17" s="16" t="s">
        <v>425</v>
      </c>
      <c r="V17" s="16" t="s">
        <v>177</v>
      </c>
      <c r="W17" s="50" t="s">
        <v>380</v>
      </c>
      <c r="X17" s="16" t="s">
        <v>425</v>
      </c>
      <c r="Y17" s="16" t="s">
        <v>132</v>
      </c>
      <c r="Z17" s="16" t="s">
        <v>125</v>
      </c>
      <c r="AA17" s="16" t="s">
        <v>384</v>
      </c>
      <c r="AB17" s="48" t="s">
        <v>384</v>
      </c>
      <c r="AC17" s="52" t="s">
        <v>380</v>
      </c>
      <c r="AD17" s="19" t="s">
        <v>136</v>
      </c>
      <c r="AE17" s="45">
        <v>44682</v>
      </c>
      <c r="AF17" s="45">
        <v>44682</v>
      </c>
    </row>
    <row r="18" spans="1:32" ht="16.5" x14ac:dyDescent="0.3">
      <c r="A18" s="74">
        <v>9</v>
      </c>
      <c r="B18" s="13" t="s">
        <v>89</v>
      </c>
      <c r="C18" s="21" t="s">
        <v>452</v>
      </c>
      <c r="D18" s="20" t="s">
        <v>102</v>
      </c>
      <c r="E18" s="20" t="s">
        <v>108</v>
      </c>
      <c r="F18" s="20" t="s">
        <v>85</v>
      </c>
      <c r="G18" s="19">
        <v>1</v>
      </c>
      <c r="H18" s="20" t="s">
        <v>109</v>
      </c>
      <c r="I18" s="16" t="s">
        <v>414</v>
      </c>
      <c r="J18" s="20" t="s">
        <v>377</v>
      </c>
      <c r="K18" s="16" t="s">
        <v>129</v>
      </c>
      <c r="L18" s="16">
        <v>2.2200000000000002</v>
      </c>
      <c r="M18" s="16" t="s">
        <v>127</v>
      </c>
      <c r="N18" s="16">
        <v>75</v>
      </c>
      <c r="O18" s="47">
        <v>6</v>
      </c>
      <c r="P18" s="49" t="s">
        <v>489</v>
      </c>
      <c r="Q18" s="49" t="s">
        <v>489</v>
      </c>
      <c r="R18" s="50" t="s">
        <v>380</v>
      </c>
      <c r="S18" s="50" t="s">
        <v>380</v>
      </c>
      <c r="T18" s="16" t="s">
        <v>450</v>
      </c>
      <c r="U18" s="16" t="s">
        <v>387</v>
      </c>
      <c r="V18" s="16" t="s">
        <v>141</v>
      </c>
      <c r="W18" s="50" t="s">
        <v>380</v>
      </c>
      <c r="X18" s="16" t="s">
        <v>387</v>
      </c>
      <c r="Y18" s="50" t="s">
        <v>380</v>
      </c>
      <c r="Z18" s="50" t="s">
        <v>380</v>
      </c>
      <c r="AA18" s="16" t="s">
        <v>386</v>
      </c>
      <c r="AB18" s="48" t="s">
        <v>384</v>
      </c>
      <c r="AC18" s="52" t="s">
        <v>380</v>
      </c>
      <c r="AD18" s="19">
        <v>720</v>
      </c>
      <c r="AE18" s="45">
        <v>44681</v>
      </c>
      <c r="AF18" s="45">
        <v>44708</v>
      </c>
    </row>
    <row r="19" spans="1:32" ht="16.5" customHeight="1" x14ac:dyDescent="0.3">
      <c r="A19" s="74">
        <v>10</v>
      </c>
      <c r="B19" s="11" t="s">
        <v>90</v>
      </c>
      <c r="C19" s="21" t="s">
        <v>111</v>
      </c>
      <c r="D19" s="20" t="s">
        <v>102</v>
      </c>
      <c r="E19" s="20" t="s">
        <v>108</v>
      </c>
      <c r="F19" s="20" t="s">
        <v>85</v>
      </c>
      <c r="G19" s="19">
        <v>1</v>
      </c>
      <c r="H19" s="20" t="s">
        <v>86</v>
      </c>
      <c r="I19" s="16" t="s">
        <v>414</v>
      </c>
      <c r="J19" s="20" t="s">
        <v>377</v>
      </c>
      <c r="K19" s="16" t="s">
        <v>129</v>
      </c>
      <c r="L19" s="16">
        <v>2.2200000000000002</v>
      </c>
      <c r="M19" s="16" t="s">
        <v>127</v>
      </c>
      <c r="N19" s="16">
        <v>75</v>
      </c>
      <c r="O19" s="47">
        <v>6</v>
      </c>
      <c r="P19" s="49" t="s">
        <v>489</v>
      </c>
      <c r="Q19" s="49" t="s">
        <v>489</v>
      </c>
      <c r="R19" s="50" t="s">
        <v>380</v>
      </c>
      <c r="S19" s="50" t="s">
        <v>380</v>
      </c>
      <c r="T19" s="16" t="s">
        <v>450</v>
      </c>
      <c r="U19" s="16" t="s">
        <v>425</v>
      </c>
      <c r="V19" s="16" t="s">
        <v>145</v>
      </c>
      <c r="W19" s="50" t="s">
        <v>380</v>
      </c>
      <c r="X19" s="16" t="s">
        <v>387</v>
      </c>
      <c r="Y19" s="50" t="s">
        <v>380</v>
      </c>
      <c r="Z19" s="50" t="s">
        <v>380</v>
      </c>
      <c r="AA19" s="16" t="s">
        <v>384</v>
      </c>
      <c r="AB19" s="48" t="s">
        <v>386</v>
      </c>
      <c r="AC19" s="52" t="s">
        <v>380</v>
      </c>
      <c r="AD19" s="19" t="s">
        <v>146</v>
      </c>
      <c r="AE19" s="45">
        <v>44712</v>
      </c>
      <c r="AF19" s="45">
        <v>44712</v>
      </c>
    </row>
    <row r="20" spans="1:32" ht="16.5" customHeight="1" x14ac:dyDescent="0.3">
      <c r="A20" s="74">
        <v>11</v>
      </c>
      <c r="B20" s="11" t="s">
        <v>91</v>
      </c>
      <c r="C20" s="21" t="s">
        <v>112</v>
      </c>
      <c r="D20" s="20" t="s">
        <v>102</v>
      </c>
      <c r="E20" s="20" t="s">
        <v>108</v>
      </c>
      <c r="F20" s="20" t="s">
        <v>85</v>
      </c>
      <c r="G20" s="19">
        <v>1</v>
      </c>
      <c r="H20" s="20" t="s">
        <v>113</v>
      </c>
      <c r="I20" s="16" t="s">
        <v>414</v>
      </c>
      <c r="J20" s="20" t="s">
        <v>377</v>
      </c>
      <c r="K20" s="16" t="s">
        <v>125</v>
      </c>
      <c r="L20" s="16">
        <v>2.2200000000000002</v>
      </c>
      <c r="M20" s="16" t="s">
        <v>127</v>
      </c>
      <c r="N20" s="16">
        <v>75</v>
      </c>
      <c r="O20" s="47">
        <v>6</v>
      </c>
      <c r="P20" s="49" t="s">
        <v>489</v>
      </c>
      <c r="Q20" s="49" t="s">
        <v>489</v>
      </c>
      <c r="R20" s="16" t="s">
        <v>147</v>
      </c>
      <c r="S20" s="50" t="s">
        <v>380</v>
      </c>
      <c r="T20" s="16" t="s">
        <v>450</v>
      </c>
      <c r="U20" s="16" t="s">
        <v>387</v>
      </c>
      <c r="V20" s="50" t="s">
        <v>380</v>
      </c>
      <c r="W20" s="50" t="s">
        <v>380</v>
      </c>
      <c r="X20" s="16" t="s">
        <v>387</v>
      </c>
      <c r="Y20" s="50" t="s">
        <v>380</v>
      </c>
      <c r="Z20" s="50" t="s">
        <v>380</v>
      </c>
      <c r="AA20" s="16" t="s">
        <v>384</v>
      </c>
      <c r="AB20" s="48" t="s">
        <v>386</v>
      </c>
      <c r="AC20" s="52" t="s">
        <v>380</v>
      </c>
      <c r="AD20" s="19" t="s">
        <v>148</v>
      </c>
      <c r="AE20" s="45">
        <v>44681</v>
      </c>
      <c r="AF20" s="45">
        <v>44681</v>
      </c>
    </row>
    <row r="21" spans="1:32" ht="16.5" customHeight="1" x14ac:dyDescent="0.3">
      <c r="A21" s="74">
        <v>12</v>
      </c>
      <c r="B21" s="13" t="s">
        <v>461</v>
      </c>
      <c r="C21" s="21" t="s">
        <v>462</v>
      </c>
      <c r="D21" s="20" t="s">
        <v>448</v>
      </c>
      <c r="E21" s="20" t="s">
        <v>463</v>
      </c>
      <c r="F21" s="20" t="s">
        <v>432</v>
      </c>
      <c r="G21" s="19">
        <v>1</v>
      </c>
      <c r="H21" s="20"/>
      <c r="I21" s="16" t="s">
        <v>414</v>
      </c>
      <c r="J21" s="20" t="s">
        <v>377</v>
      </c>
      <c r="K21" s="16" t="s">
        <v>129</v>
      </c>
      <c r="L21" s="16">
        <v>2.5</v>
      </c>
      <c r="M21" s="16">
        <v>4.5</v>
      </c>
      <c r="N21" s="16">
        <v>75</v>
      </c>
      <c r="O21" s="47">
        <v>6</v>
      </c>
      <c r="P21" s="49">
        <v>550</v>
      </c>
      <c r="Q21" s="49" t="s">
        <v>489</v>
      </c>
      <c r="R21" s="16" t="s">
        <v>464</v>
      </c>
      <c r="S21" s="50" t="s">
        <v>380</v>
      </c>
      <c r="T21" s="16" t="s">
        <v>465</v>
      </c>
      <c r="U21" s="16" t="s">
        <v>385</v>
      </c>
      <c r="V21" s="21" t="s">
        <v>462</v>
      </c>
      <c r="W21" s="50" t="s">
        <v>466</v>
      </c>
      <c r="X21" s="16" t="s">
        <v>385</v>
      </c>
      <c r="Y21" s="50" t="s">
        <v>380</v>
      </c>
      <c r="Z21" s="50" t="s">
        <v>380</v>
      </c>
      <c r="AA21" s="16" t="s">
        <v>387</v>
      </c>
      <c r="AB21" s="48" t="s">
        <v>385</v>
      </c>
      <c r="AC21" s="52" t="s">
        <v>380</v>
      </c>
      <c r="AD21" s="19">
        <v>800</v>
      </c>
      <c r="AE21" s="45">
        <v>44694</v>
      </c>
      <c r="AF21" s="45">
        <v>44694</v>
      </c>
    </row>
    <row r="22" spans="1:32" ht="16.5" x14ac:dyDescent="0.3">
      <c r="A22" s="74">
        <v>13</v>
      </c>
      <c r="B22" s="11" t="s">
        <v>98</v>
      </c>
      <c r="C22" s="21" t="s">
        <v>120</v>
      </c>
      <c r="D22" s="20" t="s">
        <v>102</v>
      </c>
      <c r="E22" s="20" t="s">
        <v>108</v>
      </c>
      <c r="F22" s="20" t="s">
        <v>85</v>
      </c>
      <c r="G22" s="19">
        <v>1</v>
      </c>
      <c r="H22" s="20" t="s">
        <v>86</v>
      </c>
      <c r="I22" s="16" t="s">
        <v>414</v>
      </c>
      <c r="J22" s="20" t="s">
        <v>377</v>
      </c>
      <c r="K22" s="16" t="s">
        <v>129</v>
      </c>
      <c r="L22" s="16">
        <v>2.2200000000000002</v>
      </c>
      <c r="M22" s="16" t="s">
        <v>127</v>
      </c>
      <c r="N22" s="16" t="s">
        <v>150</v>
      </c>
      <c r="O22" s="16" t="s">
        <v>131</v>
      </c>
      <c r="P22" s="49" t="s">
        <v>489</v>
      </c>
      <c r="Q22" s="49" t="s">
        <v>489</v>
      </c>
      <c r="R22" s="50" t="s">
        <v>380</v>
      </c>
      <c r="S22" s="50" t="s">
        <v>380</v>
      </c>
      <c r="T22" s="16" t="s">
        <v>450</v>
      </c>
      <c r="U22" s="16" t="s">
        <v>425</v>
      </c>
      <c r="V22" s="16" t="s">
        <v>120</v>
      </c>
      <c r="W22" s="16" t="s">
        <v>418</v>
      </c>
      <c r="X22" s="16" t="s">
        <v>387</v>
      </c>
      <c r="Y22" s="50" t="s">
        <v>380</v>
      </c>
      <c r="Z22" s="50" t="s">
        <v>380</v>
      </c>
      <c r="AA22" s="16" t="s">
        <v>386</v>
      </c>
      <c r="AB22" s="48" t="s">
        <v>384</v>
      </c>
      <c r="AC22" s="52" t="s">
        <v>380</v>
      </c>
      <c r="AD22" s="19" t="s">
        <v>173</v>
      </c>
      <c r="AE22" s="45">
        <v>44652</v>
      </c>
      <c r="AF22" s="45">
        <v>44673</v>
      </c>
    </row>
    <row r="23" spans="1:32" ht="16.5" x14ac:dyDescent="0.3">
      <c r="A23" s="74">
        <v>14</v>
      </c>
      <c r="B23" s="11" t="s">
        <v>87</v>
      </c>
      <c r="C23" s="21" t="s">
        <v>104</v>
      </c>
      <c r="D23" s="20" t="s">
        <v>102</v>
      </c>
      <c r="E23" s="20" t="s">
        <v>105</v>
      </c>
      <c r="F23" s="20" t="s">
        <v>85</v>
      </c>
      <c r="G23" s="19">
        <v>2</v>
      </c>
      <c r="H23" s="20" t="s">
        <v>86</v>
      </c>
      <c r="I23" s="16" t="s">
        <v>414</v>
      </c>
      <c r="J23" s="20" t="s">
        <v>128</v>
      </c>
      <c r="K23" s="16" t="s">
        <v>129</v>
      </c>
      <c r="L23" s="16" t="s">
        <v>126</v>
      </c>
      <c r="M23" s="16" t="s">
        <v>127</v>
      </c>
      <c r="N23" s="16" t="s">
        <v>130</v>
      </c>
      <c r="O23" s="16" t="s">
        <v>131</v>
      </c>
      <c r="P23" s="49" t="s">
        <v>489</v>
      </c>
      <c r="Q23" s="49" t="s">
        <v>489</v>
      </c>
      <c r="R23" s="50" t="s">
        <v>380</v>
      </c>
      <c r="S23" s="50" t="s">
        <v>380</v>
      </c>
      <c r="T23" s="16" t="s">
        <v>449</v>
      </c>
      <c r="U23" s="16" t="s">
        <v>425</v>
      </c>
      <c r="V23" s="16" t="s">
        <v>104</v>
      </c>
      <c r="W23" s="16" t="s">
        <v>419</v>
      </c>
      <c r="X23" s="16" t="s">
        <v>425</v>
      </c>
      <c r="Y23" s="16" t="s">
        <v>132</v>
      </c>
      <c r="Z23" s="16" t="s">
        <v>129</v>
      </c>
      <c r="AA23" s="16" t="s">
        <v>384</v>
      </c>
      <c r="AB23" s="48" t="s">
        <v>384</v>
      </c>
      <c r="AC23" s="52" t="s">
        <v>380</v>
      </c>
      <c r="AD23" s="19" t="s">
        <v>133</v>
      </c>
      <c r="AE23" s="45">
        <v>44712</v>
      </c>
      <c r="AF23" s="45">
        <v>44727</v>
      </c>
    </row>
    <row r="24" spans="1:32" s="61" customFormat="1" ht="16.5" x14ac:dyDescent="0.3">
      <c r="A24" s="74">
        <v>15</v>
      </c>
      <c r="B24" s="11" t="s">
        <v>527</v>
      </c>
      <c r="C24" s="73" t="s">
        <v>528</v>
      </c>
      <c r="D24" s="72" t="s">
        <v>102</v>
      </c>
      <c r="E24" s="72" t="s">
        <v>105</v>
      </c>
      <c r="F24" s="72" t="s">
        <v>85</v>
      </c>
      <c r="G24" s="19">
        <v>1</v>
      </c>
      <c r="H24" s="20"/>
      <c r="I24" s="71" t="s">
        <v>414</v>
      </c>
      <c r="J24" s="77" t="s">
        <v>529</v>
      </c>
      <c r="K24" s="75" t="s">
        <v>129</v>
      </c>
      <c r="L24" s="75">
        <v>2.5</v>
      </c>
      <c r="M24" s="75">
        <v>4.5</v>
      </c>
      <c r="N24" s="75">
        <v>80</v>
      </c>
      <c r="O24" s="75">
        <v>6</v>
      </c>
      <c r="P24" s="81">
        <v>550</v>
      </c>
      <c r="Q24" s="81" t="s">
        <v>124</v>
      </c>
      <c r="R24" s="82" t="s">
        <v>530</v>
      </c>
      <c r="S24" s="82" t="s">
        <v>531</v>
      </c>
      <c r="T24" s="82" t="s">
        <v>124</v>
      </c>
      <c r="U24" s="75" t="s">
        <v>384</v>
      </c>
      <c r="V24" s="78" t="s">
        <v>528</v>
      </c>
      <c r="W24" s="82" t="s">
        <v>124</v>
      </c>
      <c r="X24" s="82" t="s">
        <v>124</v>
      </c>
      <c r="Y24" s="82" t="s">
        <v>124</v>
      </c>
      <c r="Z24" s="82" t="s">
        <v>124</v>
      </c>
      <c r="AA24" s="75" t="s">
        <v>384</v>
      </c>
      <c r="AB24" s="80" t="s">
        <v>386</v>
      </c>
      <c r="AC24" s="83" t="s">
        <v>124</v>
      </c>
      <c r="AD24" s="76">
        <v>1000</v>
      </c>
      <c r="AE24" s="79">
        <v>44666</v>
      </c>
      <c r="AF24" s="79">
        <v>44681</v>
      </c>
    </row>
    <row r="25" spans="1:32" ht="16.5" x14ac:dyDescent="0.3">
      <c r="A25" s="74">
        <v>16</v>
      </c>
      <c r="B25" s="11" t="s">
        <v>97</v>
      </c>
      <c r="C25" s="21" t="s">
        <v>373</v>
      </c>
      <c r="D25" s="20" t="s">
        <v>102</v>
      </c>
      <c r="E25" s="20" t="s">
        <v>105</v>
      </c>
      <c r="F25" s="20" t="s">
        <v>85</v>
      </c>
      <c r="G25" s="19">
        <v>1</v>
      </c>
      <c r="H25" s="20" t="s">
        <v>86</v>
      </c>
      <c r="I25" s="16" t="s">
        <v>414</v>
      </c>
      <c r="J25" s="20" t="s">
        <v>171</v>
      </c>
      <c r="K25" s="16" t="s">
        <v>129</v>
      </c>
      <c r="L25" s="16" t="s">
        <v>110</v>
      </c>
      <c r="M25" s="16" t="s">
        <v>127</v>
      </c>
      <c r="N25" s="16">
        <v>75</v>
      </c>
      <c r="O25" s="47">
        <v>6</v>
      </c>
      <c r="P25" s="49" t="s">
        <v>489</v>
      </c>
      <c r="Q25" s="49" t="s">
        <v>489</v>
      </c>
      <c r="R25" s="50" t="s">
        <v>380</v>
      </c>
      <c r="S25" s="50" t="s">
        <v>380</v>
      </c>
      <c r="T25" s="16" t="s">
        <v>449</v>
      </c>
      <c r="U25" s="16" t="s">
        <v>425</v>
      </c>
      <c r="V25" s="50" t="s">
        <v>380</v>
      </c>
      <c r="W25" s="16" t="s">
        <v>420</v>
      </c>
      <c r="X25" s="16" t="s">
        <v>387</v>
      </c>
      <c r="Y25" s="50" t="s">
        <v>380</v>
      </c>
      <c r="Z25" s="50" t="s">
        <v>380</v>
      </c>
      <c r="AA25" s="16" t="s">
        <v>384</v>
      </c>
      <c r="AB25" s="48" t="s">
        <v>386</v>
      </c>
      <c r="AC25" s="52" t="s">
        <v>380</v>
      </c>
      <c r="AD25" s="19" t="s">
        <v>172</v>
      </c>
      <c r="AE25" s="45">
        <v>44650</v>
      </c>
      <c r="AF25" s="45">
        <v>44666</v>
      </c>
    </row>
    <row r="26" spans="1:32" ht="16.5" x14ac:dyDescent="0.3">
      <c r="A26" s="74">
        <v>17</v>
      </c>
      <c r="B26" s="11" t="s">
        <v>99</v>
      </c>
      <c r="C26" s="21" t="s">
        <v>123</v>
      </c>
      <c r="D26" s="20" t="s">
        <v>102</v>
      </c>
      <c r="E26" s="20" t="s">
        <v>105</v>
      </c>
      <c r="F26" s="20" t="s">
        <v>85</v>
      </c>
      <c r="G26" s="19">
        <v>1</v>
      </c>
      <c r="H26" s="20" t="s">
        <v>86</v>
      </c>
      <c r="I26" s="16" t="s">
        <v>414</v>
      </c>
      <c r="J26" s="20" t="s">
        <v>377</v>
      </c>
      <c r="K26" s="16" t="s">
        <v>129</v>
      </c>
      <c r="L26" s="16" t="s">
        <v>174</v>
      </c>
      <c r="M26" s="16" t="s">
        <v>127</v>
      </c>
      <c r="N26" s="16" t="s">
        <v>144</v>
      </c>
      <c r="O26" s="47">
        <v>6</v>
      </c>
      <c r="P26" s="49" t="s">
        <v>489</v>
      </c>
      <c r="Q26" s="49" t="s">
        <v>489</v>
      </c>
      <c r="R26" s="16" t="s">
        <v>175</v>
      </c>
      <c r="S26" s="50" t="s">
        <v>380</v>
      </c>
      <c r="T26" s="16" t="s">
        <v>449</v>
      </c>
      <c r="U26" s="16" t="s">
        <v>425</v>
      </c>
      <c r="V26" s="50" t="s">
        <v>380</v>
      </c>
      <c r="W26" s="16" t="s">
        <v>421</v>
      </c>
      <c r="X26" s="16" t="s">
        <v>425</v>
      </c>
      <c r="Y26" s="16" t="s">
        <v>132</v>
      </c>
      <c r="Z26" s="16" t="s">
        <v>125</v>
      </c>
      <c r="AA26" s="16" t="s">
        <v>384</v>
      </c>
      <c r="AB26" s="48" t="s">
        <v>386</v>
      </c>
      <c r="AC26" s="52" t="s">
        <v>380</v>
      </c>
      <c r="AD26" s="19" t="s">
        <v>140</v>
      </c>
      <c r="AE26" s="45">
        <v>44711</v>
      </c>
      <c r="AF26" s="45">
        <v>44711</v>
      </c>
    </row>
    <row r="27" spans="1:32" ht="16.5" x14ac:dyDescent="0.3">
      <c r="A27" s="74">
        <v>18</v>
      </c>
      <c r="B27" s="11" t="s">
        <v>457</v>
      </c>
      <c r="C27" s="21"/>
      <c r="D27" s="20" t="s">
        <v>102</v>
      </c>
      <c r="E27" s="20" t="s">
        <v>105</v>
      </c>
      <c r="F27" s="20" t="s">
        <v>85</v>
      </c>
      <c r="G27" s="19">
        <v>1</v>
      </c>
      <c r="H27" s="20"/>
      <c r="I27" s="16" t="s">
        <v>414</v>
      </c>
      <c r="J27" s="20" t="s">
        <v>377</v>
      </c>
      <c r="K27" s="16" t="s">
        <v>129</v>
      </c>
      <c r="L27" s="16">
        <v>2.5</v>
      </c>
      <c r="M27" s="16">
        <v>4.5</v>
      </c>
      <c r="N27" s="16">
        <v>85</v>
      </c>
      <c r="O27" s="47">
        <v>6</v>
      </c>
      <c r="P27" s="49" t="s">
        <v>489</v>
      </c>
      <c r="Q27" s="49" t="s">
        <v>489</v>
      </c>
      <c r="R27" s="50" t="s">
        <v>458</v>
      </c>
      <c r="S27" s="50" t="s">
        <v>380</v>
      </c>
      <c r="T27" s="16" t="s">
        <v>460</v>
      </c>
      <c r="U27" s="16" t="s">
        <v>385</v>
      </c>
      <c r="V27" s="54" t="s">
        <v>459</v>
      </c>
      <c r="W27" s="16"/>
      <c r="X27" s="16" t="s">
        <v>385</v>
      </c>
      <c r="Y27" s="50" t="s">
        <v>380</v>
      </c>
      <c r="Z27" s="50" t="s">
        <v>380</v>
      </c>
      <c r="AA27" s="16"/>
      <c r="AB27" s="48"/>
      <c r="AC27" s="52" t="s">
        <v>380</v>
      </c>
      <c r="AD27" s="19">
        <v>400</v>
      </c>
      <c r="AE27" s="45">
        <v>44686</v>
      </c>
      <c r="AF27" s="45">
        <v>44701</v>
      </c>
    </row>
    <row r="28" spans="1:32" ht="16.5" x14ac:dyDescent="0.3">
      <c r="A28" s="74">
        <v>19</v>
      </c>
      <c r="B28" s="11" t="s">
        <v>101</v>
      </c>
      <c r="C28" s="21" t="s">
        <v>122</v>
      </c>
      <c r="D28" s="20" t="s">
        <v>102</v>
      </c>
      <c r="E28" s="20" t="s">
        <v>105</v>
      </c>
      <c r="F28" s="20" t="s">
        <v>85</v>
      </c>
      <c r="G28" s="19">
        <v>2</v>
      </c>
      <c r="H28" s="20" t="s">
        <v>86</v>
      </c>
      <c r="I28" s="16" t="s">
        <v>414</v>
      </c>
      <c r="J28" s="20" t="s">
        <v>377</v>
      </c>
      <c r="K28" s="16" t="s">
        <v>129</v>
      </c>
      <c r="L28" s="16" t="s">
        <v>149</v>
      </c>
      <c r="M28" s="16" t="s">
        <v>127</v>
      </c>
      <c r="N28" s="16">
        <v>75</v>
      </c>
      <c r="O28" s="16" t="s">
        <v>131</v>
      </c>
      <c r="P28" s="49" t="s">
        <v>489</v>
      </c>
      <c r="Q28" s="49" t="s">
        <v>489</v>
      </c>
      <c r="R28" s="50" t="s">
        <v>380</v>
      </c>
      <c r="S28" s="16" t="s">
        <v>179</v>
      </c>
      <c r="T28" s="16" t="s">
        <v>450</v>
      </c>
      <c r="U28" s="16" t="s">
        <v>425</v>
      </c>
      <c r="V28" s="16" t="s">
        <v>180</v>
      </c>
      <c r="W28" s="50" t="s">
        <v>380</v>
      </c>
      <c r="X28" s="16" t="s">
        <v>387</v>
      </c>
      <c r="Y28" s="50" t="s">
        <v>380</v>
      </c>
      <c r="Z28" s="50" t="s">
        <v>380</v>
      </c>
      <c r="AA28" s="16" t="s">
        <v>384</v>
      </c>
      <c r="AB28" s="48" t="s">
        <v>386</v>
      </c>
      <c r="AC28" s="52" t="s">
        <v>380</v>
      </c>
      <c r="AD28" s="19" t="s">
        <v>136</v>
      </c>
      <c r="AE28" s="45">
        <v>44679</v>
      </c>
      <c r="AF28" s="45">
        <v>44689</v>
      </c>
    </row>
  </sheetData>
  <protectedRanges>
    <protectedRange sqref="D5:K6" name="범위1"/>
  </protectedRanges>
  <autoFilter ref="A9:AF28" xr:uid="{00000000-0009-0000-0000-000001000000}">
    <sortState xmlns:xlrd2="http://schemas.microsoft.com/office/spreadsheetml/2017/richdata2" ref="A11:AF30">
      <sortCondition ref="E9:E29"/>
    </sortState>
  </autoFilter>
  <mergeCells count="19">
    <mergeCell ref="AE8:AE9"/>
    <mergeCell ref="AF8:AF9"/>
    <mergeCell ref="G8:H8"/>
    <mergeCell ref="A8:A9"/>
    <mergeCell ref="D8:D9"/>
    <mergeCell ref="E8:E9"/>
    <mergeCell ref="B8:B9"/>
    <mergeCell ref="F8:F9"/>
    <mergeCell ref="I8:I9"/>
    <mergeCell ref="J8:R8"/>
    <mergeCell ref="AA8:AD8"/>
    <mergeCell ref="C8:C9"/>
    <mergeCell ref="X8:Z8"/>
    <mergeCell ref="S8:W8"/>
    <mergeCell ref="D2:Z2"/>
    <mergeCell ref="D3:Z3"/>
    <mergeCell ref="A5:B6"/>
    <mergeCell ref="D5:O5"/>
    <mergeCell ref="D6:O6"/>
  </mergeCells>
  <phoneticPr fontId="1" type="noConversion"/>
  <hyperlinks>
    <hyperlink ref="A5" location="'학점(GPA) 환산'!A1" display="평균평점(GPA) 환산표" xr:uid="{00000000-0004-0000-0100-000000000000}"/>
    <hyperlink ref="A5:B6" location="'평균평점(GPA) 변환'!A1" display="평균평점(GPA) 변환기" xr:uid="{00000000-0004-0000-0100-000001000000}"/>
    <hyperlink ref="C26" r:id="rId1" xr:uid="{00000000-0004-0000-0100-000004000000}"/>
    <hyperlink ref="C25" r:id="rId2" xr:uid="{00000000-0004-0000-0100-000006000000}"/>
    <hyperlink ref="C18" r:id="rId3" xr:uid="{00000000-0004-0000-0100-000008000000}"/>
    <hyperlink ref="V27" r:id="rId4" xr:uid="{00000000-0004-0000-0100-000009000000}"/>
    <hyperlink ref="C21" r:id="rId5" xr:uid="{00000000-0004-0000-0100-00000A000000}"/>
    <hyperlink ref="V21" r:id="rId6" xr:uid="{00000000-0004-0000-0100-00000B000000}"/>
    <hyperlink ref="C13" r:id="rId7" xr:uid="{2CE8C0B0-8376-433F-84E2-490B65E24579}"/>
    <hyperlink ref="C24" r:id="rId8" xr:uid="{00000000-0004-0000-0100-00000D000000}"/>
    <hyperlink ref="V24" r:id="rId9" xr:uid="{00000000-0004-0000-0100-00000C000000}"/>
  </hyperlinks>
  <pageMargins left="0.7" right="0.7" top="0.75" bottom="0.75" header="0.3" footer="0.3"/>
  <pageSetup paperSize="9" orientation="portrait" horizontalDpi="1200" verticalDpi="1200" r:id="rId10"/>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
  <sheetViews>
    <sheetView showGridLines="0" zoomScale="175" zoomScaleNormal="175" zoomScaleSheetLayoutView="150" workbookViewId="0">
      <selection activeCell="C5" sqref="C5"/>
    </sheetView>
  </sheetViews>
  <sheetFormatPr defaultColWidth="9" defaultRowHeight="16.5" x14ac:dyDescent="0.3"/>
  <cols>
    <col min="1" max="1" width="3.625" style="1" customWidth="1"/>
    <col min="2" max="2" width="26.375" style="1" customWidth="1"/>
    <col min="3" max="3" width="9" style="1"/>
    <col min="4" max="4" width="10.25" style="1" customWidth="1"/>
    <col min="5" max="16384" width="9" style="1"/>
  </cols>
  <sheetData>
    <row r="1" spans="1:4" x14ac:dyDescent="0.3">
      <c r="A1" s="26"/>
      <c r="B1" s="27"/>
      <c r="C1" s="27"/>
      <c r="D1" s="28"/>
    </row>
    <row r="2" spans="1:4" x14ac:dyDescent="0.3">
      <c r="A2" s="29"/>
      <c r="B2" s="39" t="s">
        <v>37</v>
      </c>
      <c r="C2" s="31"/>
      <c r="D2" s="32"/>
    </row>
    <row r="3" spans="1:4" ht="6" customHeight="1" thickBot="1" x14ac:dyDescent="0.35">
      <c r="A3" s="29"/>
      <c r="B3" s="30"/>
      <c r="C3" s="31"/>
      <c r="D3" s="32"/>
    </row>
    <row r="4" spans="1:4" ht="18" thickTop="1" thickBot="1" x14ac:dyDescent="0.35">
      <c r="A4" s="29"/>
      <c r="B4" s="22" t="s">
        <v>36</v>
      </c>
      <c r="C4" s="38">
        <v>2.5</v>
      </c>
      <c r="D4" s="33"/>
    </row>
    <row r="5" spans="1:4" ht="17.25" thickTop="1" x14ac:dyDescent="0.3">
      <c r="A5" s="29"/>
      <c r="B5" s="23" t="s">
        <v>1</v>
      </c>
      <c r="C5" s="24">
        <f>(C4*4.3)/4.5</f>
        <v>2.3888888888888888</v>
      </c>
      <c r="D5" s="34"/>
    </row>
    <row r="6" spans="1:4" x14ac:dyDescent="0.3">
      <c r="A6" s="29"/>
      <c r="B6" s="23" t="s">
        <v>2</v>
      </c>
      <c r="C6" s="25">
        <f>(C4*4)/4.5</f>
        <v>2.2222222222222223</v>
      </c>
      <c r="D6" s="34"/>
    </row>
    <row r="7" spans="1:4" x14ac:dyDescent="0.3">
      <c r="A7" s="29"/>
      <c r="B7" s="23" t="s">
        <v>3</v>
      </c>
      <c r="C7" s="25">
        <f>(C4*100)/4.5</f>
        <v>55.555555555555557</v>
      </c>
      <c r="D7" s="34"/>
    </row>
    <row r="8" spans="1:4" x14ac:dyDescent="0.3">
      <c r="A8" s="29"/>
      <c r="B8" s="31"/>
      <c r="C8" s="31"/>
      <c r="D8" s="32"/>
    </row>
    <row r="9" spans="1:4" x14ac:dyDescent="0.3">
      <c r="A9" s="29"/>
      <c r="B9" s="31"/>
      <c r="C9" s="31"/>
      <c r="D9" s="32"/>
    </row>
    <row r="10" spans="1:4" ht="17.25" thickBot="1" x14ac:dyDescent="0.35">
      <c r="A10" s="35"/>
      <c r="B10" s="36"/>
      <c r="C10" s="36"/>
      <c r="D10" s="37"/>
    </row>
  </sheetData>
  <sheetProtection sheet="1" autoFilter="0"/>
  <protectedRanges>
    <protectedRange sqref="C4" name="범위1"/>
  </protectedRange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 지정된 범위</vt:lpstr>
      </vt:variant>
      <vt:variant>
        <vt:i4>1</vt:i4>
      </vt:variant>
    </vt:vector>
  </HeadingPairs>
  <TitlesOfParts>
    <vt:vector size="4" baseType="lpstr">
      <vt:lpstr>대학리스트</vt:lpstr>
      <vt:lpstr>대학리스트(중국어권, 일본)</vt:lpstr>
      <vt:lpstr>평균평점(GPA) 변환</vt:lpstr>
      <vt:lpstr>'평균평점(GPA) 변환'!Print_Area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HYU</cp:lastModifiedBy>
  <cp:lastPrinted>2021-07-01T07:37:26Z</cp:lastPrinted>
  <dcterms:created xsi:type="dcterms:W3CDTF">2017-06-28T05:37:00Z</dcterms:created>
  <dcterms:modified xsi:type="dcterms:W3CDTF">2022-01-26T08:30:23Z</dcterms:modified>
</cp:coreProperties>
</file>